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Grigorenko</author>
  </authors>
  <commentList>
    <comment ref="M15" authorId="0">
      <text>
        <r>
          <rPr>
            <b/>
            <sz val="8"/>
            <rFont val="Tahoma"/>
            <family val="2"/>
          </rPr>
          <t>SanAndreas:</t>
        </r>
        <r>
          <rPr>
            <sz val="8"/>
            <rFont val="Tahoma"/>
            <family val="0"/>
          </rPr>
          <t xml:space="preserve">
Рейтинг показывает процентное соотношение между максимально возможным количеством потенциальных очков (это значение равно количеству игр в случае если за победу начисляется 1 очко) к очкам набранным участником.
(т.е. если игрок из 100 партий выиграл 100 его рейтинг 100%; если из 10 выиграл 2 его рейтинг 
20% и т.д.)</t>
        </r>
      </text>
    </comment>
    <comment ref="L16" authorId="0">
      <text>
        <r>
          <rPr>
            <b/>
            <sz val="8"/>
            <rFont val="Tahoma"/>
            <family val="0"/>
          </rPr>
          <t>SanAndreas:
Владельцу 1 места всеобщий  почет и уважение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 xml:space="preserve">SanAndreas:
</t>
        </r>
        <r>
          <rPr>
            <sz val="8"/>
            <rFont val="Tahoma"/>
            <family val="2"/>
          </rPr>
          <t>Рейтинг показывает процентное соотношение между максимально возможным количеством потенциальных очков (это значение равно количеству игр в случае если за победу начисляется 1 очко) к очкам набранным участником.
(т.е. если игрок из 100 партий выиграл 100 его рейтинг 100%; если из 10 выиграл 2 его рейтинг 
20% и т.д.)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<sst xmlns="http://schemas.openxmlformats.org/spreadsheetml/2006/main" count="87" uniqueCount="52">
  <si>
    <t>Лига Чемпионов</t>
  </si>
  <si>
    <t>Бильярд</t>
  </si>
  <si>
    <t>Место рейтинга</t>
  </si>
  <si>
    <t>Участник</t>
  </si>
  <si>
    <t>Количество турниров</t>
  </si>
  <si>
    <t>Игр</t>
  </si>
  <si>
    <t>Побед</t>
  </si>
  <si>
    <t>Ничьих</t>
  </si>
  <si>
    <t>Поражений</t>
  </si>
  <si>
    <t xml:space="preserve">Очков </t>
  </si>
  <si>
    <t>viktoru</t>
  </si>
  <si>
    <t>e-mail</t>
  </si>
  <si>
    <t>0270@list.ru</t>
  </si>
  <si>
    <t xml:space="preserve"> rocky</t>
  </si>
  <si>
    <t>remqz@mail.ru</t>
  </si>
  <si>
    <t>Город</t>
  </si>
  <si>
    <t>Лиссабон</t>
  </si>
  <si>
    <t>С-Петербург</t>
  </si>
  <si>
    <t>Разряд</t>
  </si>
  <si>
    <t>Максимальное достижение</t>
  </si>
  <si>
    <t>КМС</t>
  </si>
  <si>
    <t>1 место</t>
  </si>
  <si>
    <t>Вампиресса</t>
  </si>
  <si>
    <t>Новосибирск</t>
  </si>
  <si>
    <t>Anzhelika85@list.ru</t>
  </si>
  <si>
    <t>Рейтинг (%) (О/И*100)</t>
  </si>
  <si>
    <t>Смольник</t>
  </si>
  <si>
    <t>smolnik66@mail.ru</t>
  </si>
  <si>
    <t>Ташкент</t>
  </si>
  <si>
    <t>3 место</t>
  </si>
  <si>
    <t>ELERDA</t>
  </si>
  <si>
    <t>Сухуми</t>
  </si>
  <si>
    <t>4 место</t>
  </si>
  <si>
    <t>elo_elo@mail.ru</t>
  </si>
  <si>
    <t>nobody</t>
  </si>
  <si>
    <t>Баку</t>
  </si>
  <si>
    <t>nobody-@mail.ru</t>
  </si>
  <si>
    <t>2 место</t>
  </si>
  <si>
    <t>Цветок_и_Нож</t>
  </si>
  <si>
    <t>zeyka100@mail.ru</t>
  </si>
  <si>
    <t>Балта</t>
  </si>
  <si>
    <t>13-й Призрак</t>
  </si>
  <si>
    <t>Саранск</t>
  </si>
  <si>
    <t>bvn1384@mail.ru</t>
  </si>
  <si>
    <t>СуперМакс</t>
  </si>
  <si>
    <t>Днепропетровск</t>
  </si>
  <si>
    <t>maxim_73@mail.ru</t>
  </si>
  <si>
    <t>SanAndreas</t>
  </si>
  <si>
    <t>wordman77@mail.ru</t>
  </si>
  <si>
    <t>Гомель</t>
  </si>
  <si>
    <r>
      <t>Шашки</t>
    </r>
    <r>
      <rPr>
        <sz val="26"/>
        <color indexed="14"/>
        <rFont val="Tahoma"/>
        <family val="2"/>
      </rPr>
      <t xml:space="preserve"> (десятка лучших по состоянию на  01.07.2007 г.)</t>
    </r>
  </si>
  <si>
    <t>КМC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</si>
</sst>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</numFmts>
  <fonts count="21">
    <font>
      <sz val="10"/>
      <name val="Arial Cyr"/>
      <family val="0"/>
    </font>
    <font>
      <sz val="8"/>
      <name val="Arial Cyr"/>
      <family val="0"/>
    </font>
    <font>
      <sz val="9"/>
      <color indexed="9"/>
      <name val="Tahoma"/>
      <family val="0"/>
    </font>
    <font>
      <sz val="14"/>
      <color indexed="9"/>
      <name val="Tahoma"/>
      <family val="0"/>
    </font>
    <font>
      <b/>
      <sz val="12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61"/>
      <name val="Arial"/>
      <family val="0"/>
    </font>
    <font>
      <b/>
      <sz val="12"/>
      <color indexed="61"/>
      <name val="Arial Cyr"/>
      <family val="0"/>
    </font>
    <font>
      <b/>
      <u val="single"/>
      <sz val="10"/>
      <color indexed="12"/>
      <name val="Arial Cyr"/>
      <family val="0"/>
    </font>
    <font>
      <b/>
      <sz val="12"/>
      <color indexed="14"/>
      <name val="Arial"/>
      <family val="2"/>
    </font>
    <font>
      <sz val="26"/>
      <color indexed="9"/>
      <name val="Tahoma"/>
      <family val="2"/>
    </font>
    <font>
      <sz val="26"/>
      <color indexed="14"/>
      <name val="Tahoma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Goudy Stout"/>
      <family val="0"/>
    </font>
    <font>
      <b/>
      <sz val="12"/>
      <name val="Goudy Stout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10" fillId="3" borderId="1" xfId="15" applyFont="1" applyFill="1" applyBorder="1" applyAlignment="1">
      <alignment horizontal="center" vertical="center" wrapText="1"/>
    </xf>
    <xf numFmtId="0" fontId="10" fillId="4" borderId="1" xfId="15" applyFont="1" applyFill="1" applyBorder="1" applyAlignment="1">
      <alignment horizontal="center" vertical="center" wrapText="1"/>
    </xf>
    <xf numFmtId="0" fontId="10" fillId="5" borderId="1" xfId="15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165" fontId="14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1" xfId="1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270@list.ru" TargetMode="External" /><Relationship Id="rId2" Type="http://schemas.openxmlformats.org/officeDocument/2006/relationships/hyperlink" Target="mailto:remqz@mail.ru" TargetMode="External" /><Relationship Id="rId3" Type="http://schemas.openxmlformats.org/officeDocument/2006/relationships/hyperlink" Target="mailto:Anzhelika85@list.ru" TargetMode="External" /><Relationship Id="rId4" Type="http://schemas.openxmlformats.org/officeDocument/2006/relationships/hyperlink" Target="mailto:smolnik66@mail.ru" TargetMode="External" /><Relationship Id="rId5" Type="http://schemas.openxmlformats.org/officeDocument/2006/relationships/hyperlink" Target="mailto:elo_elo@mail.ru" TargetMode="External" /><Relationship Id="rId6" Type="http://schemas.openxmlformats.org/officeDocument/2006/relationships/hyperlink" Target="mailto:zeyka100@mail.ru" TargetMode="External" /><Relationship Id="rId7" Type="http://schemas.openxmlformats.org/officeDocument/2006/relationships/hyperlink" Target="mailto:nobody-@mail.ru" TargetMode="External" /><Relationship Id="rId8" Type="http://schemas.openxmlformats.org/officeDocument/2006/relationships/hyperlink" Target="mailto:bvn1384@mail.ru" TargetMode="External" /><Relationship Id="rId9" Type="http://schemas.openxmlformats.org/officeDocument/2006/relationships/hyperlink" Target="mailto:maxim_73@mail.ru" TargetMode="External" /><Relationship Id="rId10" Type="http://schemas.openxmlformats.org/officeDocument/2006/relationships/hyperlink" Target="mailto:wordman77@mail.ru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C1">
      <selection activeCell="I13" sqref="I13"/>
    </sheetView>
  </sheetViews>
  <sheetFormatPr defaultColWidth="9.00390625" defaultRowHeight="12.75"/>
  <cols>
    <col min="1" max="1" width="9.00390625" style="0" customWidth="1"/>
    <col min="2" max="2" width="18.25390625" style="0" customWidth="1"/>
    <col min="3" max="3" width="21.625" style="0" customWidth="1"/>
    <col min="4" max="4" width="20.375" style="0" customWidth="1"/>
    <col min="5" max="5" width="10.375" style="0" customWidth="1"/>
    <col min="6" max="7" width="13.125" style="0" customWidth="1"/>
    <col min="11" max="11" width="10.625" style="0" customWidth="1"/>
    <col min="12" max="12" width="10.00390625" style="0" customWidth="1"/>
    <col min="13" max="13" width="10.25390625" style="0" customWidth="1"/>
  </cols>
  <sheetData>
    <row r="2" spans="1:13" ht="32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3.75" customHeight="1">
      <c r="A3" s="1" t="s">
        <v>2</v>
      </c>
      <c r="B3" s="1" t="s">
        <v>3</v>
      </c>
      <c r="C3" s="1" t="s">
        <v>11</v>
      </c>
      <c r="D3" s="1" t="s">
        <v>15</v>
      </c>
      <c r="E3" s="1" t="s">
        <v>18</v>
      </c>
      <c r="F3" s="1" t="s">
        <v>19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25</v>
      </c>
    </row>
    <row r="4" spans="1:13" ht="30" customHeight="1">
      <c r="A4" s="33">
        <v>1</v>
      </c>
      <c r="B4" s="3"/>
      <c r="C4" s="16"/>
      <c r="D4" s="7"/>
      <c r="E4" s="7"/>
      <c r="F4" s="7"/>
      <c r="G4" s="7"/>
      <c r="H4" s="7">
        <f>SUM(I4:J4:K4)</f>
        <v>0</v>
      </c>
      <c r="I4" s="7"/>
      <c r="J4" s="7"/>
      <c r="K4" s="7"/>
      <c r="L4" s="20">
        <f aca="true" t="shared" si="0" ref="L4:L13">SUM(I4+J4/2)</f>
        <v>0</v>
      </c>
      <c r="M4" s="12" t="e">
        <f aca="true" t="shared" si="1" ref="M4:M13">SUM(I4/H4*100)</f>
        <v>#DIV/0!</v>
      </c>
    </row>
    <row r="5" spans="1:13" ht="30" customHeight="1">
      <c r="A5" s="34">
        <v>2</v>
      </c>
      <c r="B5" s="4"/>
      <c r="C5" s="17"/>
      <c r="D5" s="8"/>
      <c r="E5" s="8"/>
      <c r="F5" s="8"/>
      <c r="G5" s="8"/>
      <c r="H5" s="8">
        <f>SUM(I5:J5:K5)</f>
        <v>0</v>
      </c>
      <c r="I5" s="8"/>
      <c r="J5" s="8"/>
      <c r="K5" s="8"/>
      <c r="L5" s="21">
        <f t="shared" si="0"/>
        <v>0</v>
      </c>
      <c r="M5" s="13" t="e">
        <f t="shared" si="1"/>
        <v>#DIV/0!</v>
      </c>
    </row>
    <row r="6" spans="1:13" s="29" customFormat="1" ht="30" customHeight="1">
      <c r="A6" s="35">
        <v>3</v>
      </c>
      <c r="B6" s="5"/>
      <c r="C6" s="18"/>
      <c r="D6" s="9"/>
      <c r="E6" s="9"/>
      <c r="F6" s="9"/>
      <c r="G6" s="9"/>
      <c r="H6" s="9">
        <f>SUM(I6:J6:K6)</f>
        <v>0</v>
      </c>
      <c r="I6" s="9"/>
      <c r="J6" s="9"/>
      <c r="K6" s="9"/>
      <c r="L6" s="22">
        <f t="shared" si="0"/>
        <v>0</v>
      </c>
      <c r="M6" s="14" t="e">
        <f t="shared" si="1"/>
        <v>#DIV/0!</v>
      </c>
    </row>
    <row r="7" spans="1:13" s="29" customFormat="1" ht="30" customHeight="1">
      <c r="A7" s="36">
        <v>4</v>
      </c>
      <c r="B7" s="6"/>
      <c r="C7" s="19"/>
      <c r="D7" s="10"/>
      <c r="E7" s="10"/>
      <c r="F7" s="10"/>
      <c r="G7" s="10"/>
      <c r="H7" s="11">
        <f>SUM(I7:J7:K7)</f>
        <v>0</v>
      </c>
      <c r="I7" s="10"/>
      <c r="J7" s="10"/>
      <c r="K7" s="10"/>
      <c r="L7" s="23">
        <f t="shared" si="0"/>
        <v>0</v>
      </c>
      <c r="M7" s="15" t="e">
        <f t="shared" si="1"/>
        <v>#DIV/0!</v>
      </c>
    </row>
    <row r="8" spans="1:13" s="29" customFormat="1" ht="30" customHeight="1">
      <c r="A8" s="36">
        <v>5</v>
      </c>
      <c r="B8" s="6"/>
      <c r="C8" s="19"/>
      <c r="D8" s="10"/>
      <c r="E8" s="10"/>
      <c r="F8" s="10"/>
      <c r="G8" s="10"/>
      <c r="H8" s="11">
        <f>SUM(I8:J8:K8)</f>
        <v>0</v>
      </c>
      <c r="I8" s="10"/>
      <c r="J8" s="10"/>
      <c r="K8" s="10"/>
      <c r="L8" s="23">
        <f t="shared" si="0"/>
        <v>0</v>
      </c>
      <c r="M8" s="15" t="e">
        <f t="shared" si="1"/>
        <v>#DIV/0!</v>
      </c>
    </row>
    <row r="9" spans="1:13" s="29" customFormat="1" ht="30" customHeight="1">
      <c r="A9" s="36">
        <v>6</v>
      </c>
      <c r="B9" s="6"/>
      <c r="C9" s="19"/>
      <c r="D9" s="10"/>
      <c r="E9" s="10"/>
      <c r="F9" s="10"/>
      <c r="G9" s="10"/>
      <c r="H9" s="11">
        <f>SUM(I9:J9:K9)</f>
        <v>0</v>
      </c>
      <c r="I9" s="10"/>
      <c r="J9" s="10"/>
      <c r="K9" s="10"/>
      <c r="L9" s="23">
        <f t="shared" si="0"/>
        <v>0</v>
      </c>
      <c r="M9" s="15" t="e">
        <f t="shared" si="1"/>
        <v>#DIV/0!</v>
      </c>
    </row>
    <row r="10" spans="1:13" s="29" customFormat="1" ht="30" customHeight="1">
      <c r="A10" s="36">
        <v>7</v>
      </c>
      <c r="B10" s="6"/>
      <c r="C10" s="19"/>
      <c r="D10" s="10"/>
      <c r="E10" s="10"/>
      <c r="F10" s="10"/>
      <c r="G10" s="10"/>
      <c r="H10" s="11">
        <f>SUM(I10:J10:K10)</f>
        <v>0</v>
      </c>
      <c r="I10" s="10"/>
      <c r="J10" s="10"/>
      <c r="K10" s="10"/>
      <c r="L10" s="23">
        <f t="shared" si="0"/>
        <v>0</v>
      </c>
      <c r="M10" s="15" t="e">
        <f t="shared" si="1"/>
        <v>#DIV/0!</v>
      </c>
    </row>
    <row r="11" spans="1:13" s="29" customFormat="1" ht="30" customHeight="1">
      <c r="A11" s="36">
        <v>8</v>
      </c>
      <c r="B11" s="30"/>
      <c r="C11" s="31"/>
      <c r="D11" s="32"/>
      <c r="E11" s="32"/>
      <c r="F11" s="32"/>
      <c r="G11" s="2"/>
      <c r="H11" s="11">
        <f>SUM(I11:J11:K11)</f>
        <v>0</v>
      </c>
      <c r="I11" s="32"/>
      <c r="J11" s="32"/>
      <c r="K11" s="32"/>
      <c r="L11" s="23">
        <f t="shared" si="0"/>
        <v>0</v>
      </c>
      <c r="M11" s="15" t="e">
        <f t="shared" si="1"/>
        <v>#DIV/0!</v>
      </c>
    </row>
    <row r="12" spans="1:13" s="29" customFormat="1" ht="30" customHeight="1">
      <c r="A12" s="36">
        <v>9</v>
      </c>
      <c r="B12" s="6"/>
      <c r="C12" s="19"/>
      <c r="D12" s="10"/>
      <c r="E12" s="10"/>
      <c r="F12" s="10"/>
      <c r="G12" s="10"/>
      <c r="H12" s="11">
        <f>SUM(I12:J12:K12)</f>
        <v>0</v>
      </c>
      <c r="I12" s="10"/>
      <c r="J12" s="10"/>
      <c r="K12" s="10"/>
      <c r="L12" s="23">
        <f t="shared" si="0"/>
        <v>0</v>
      </c>
      <c r="M12" s="15" t="e">
        <f t="shared" si="1"/>
        <v>#DIV/0!</v>
      </c>
    </row>
    <row r="13" spans="1:13" s="29" customFormat="1" ht="29.25" customHeight="1">
      <c r="A13" s="36">
        <v>10</v>
      </c>
      <c r="B13" s="6"/>
      <c r="C13" s="19"/>
      <c r="D13" s="10"/>
      <c r="E13" s="10"/>
      <c r="F13" s="10"/>
      <c r="G13" s="10"/>
      <c r="H13" s="11">
        <f>SUM(I13:J13:K13)</f>
        <v>0</v>
      </c>
      <c r="I13" s="10"/>
      <c r="J13" s="10"/>
      <c r="K13" s="10"/>
      <c r="L13" s="23">
        <f t="shared" si="0"/>
        <v>0</v>
      </c>
      <c r="M13" s="15" t="e">
        <f t="shared" si="1"/>
        <v>#DIV/0!</v>
      </c>
    </row>
    <row r="14" spans="1:13" ht="32.25">
      <c r="A14" s="38" t="s">
        <v>50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22.5">
      <c r="A15" s="1" t="s">
        <v>2</v>
      </c>
      <c r="B15" s="1" t="s">
        <v>3</v>
      </c>
      <c r="C15" s="1" t="s">
        <v>11</v>
      </c>
      <c r="D15" s="1" t="s">
        <v>15</v>
      </c>
      <c r="E15" s="1" t="s">
        <v>18</v>
      </c>
      <c r="F15" s="1" t="s">
        <v>19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9</v>
      </c>
      <c r="M15" s="1" t="s">
        <v>25</v>
      </c>
    </row>
    <row r="16" spans="1:13" ht="30" customHeight="1">
      <c r="A16" s="33">
        <v>1</v>
      </c>
      <c r="B16" s="3" t="s">
        <v>10</v>
      </c>
      <c r="C16" s="16" t="s">
        <v>12</v>
      </c>
      <c r="D16" s="7" t="s">
        <v>16</v>
      </c>
      <c r="E16" s="7" t="s">
        <v>51</v>
      </c>
      <c r="F16" s="7" t="s">
        <v>21</v>
      </c>
      <c r="G16" s="7">
        <v>3</v>
      </c>
      <c r="H16" s="7">
        <f>SUM(I16:J16:K16)</f>
        <v>90</v>
      </c>
      <c r="I16" s="7">
        <v>76</v>
      </c>
      <c r="J16" s="7">
        <v>8</v>
      </c>
      <c r="K16" s="7">
        <v>6</v>
      </c>
      <c r="L16" s="24">
        <f aca="true" t="shared" si="2" ref="L16:L25">SUM(I16+J16/2)</f>
        <v>80</v>
      </c>
      <c r="M16" s="12">
        <f>SUM(I16/H16*100)</f>
        <v>84.44444444444444</v>
      </c>
    </row>
    <row r="17" spans="1:13" ht="30" customHeight="1">
      <c r="A17" s="34">
        <v>2</v>
      </c>
      <c r="B17" s="4" t="s">
        <v>13</v>
      </c>
      <c r="C17" s="17" t="s">
        <v>14</v>
      </c>
      <c r="D17" s="8" t="s">
        <v>17</v>
      </c>
      <c r="E17" s="8" t="s">
        <v>20</v>
      </c>
      <c r="F17" s="8" t="s">
        <v>21</v>
      </c>
      <c r="G17" s="8">
        <v>3</v>
      </c>
      <c r="H17" s="8">
        <f>SUM(I17:J17:K17)</f>
        <v>98</v>
      </c>
      <c r="I17" s="8">
        <v>53</v>
      </c>
      <c r="J17" s="8">
        <v>21</v>
      </c>
      <c r="K17" s="8">
        <v>24</v>
      </c>
      <c r="L17" s="25">
        <f t="shared" si="2"/>
        <v>63.5</v>
      </c>
      <c r="M17" s="13">
        <f>SUM(I17/H17*100)</f>
        <v>54.08163265306123</v>
      </c>
    </row>
    <row r="18" spans="1:13" ht="30" customHeight="1">
      <c r="A18" s="35">
        <v>3</v>
      </c>
      <c r="B18" s="5" t="s">
        <v>22</v>
      </c>
      <c r="C18" s="18" t="s">
        <v>24</v>
      </c>
      <c r="D18" s="9" t="s">
        <v>23</v>
      </c>
      <c r="E18" s="9" t="s">
        <v>20</v>
      </c>
      <c r="F18" s="9" t="s">
        <v>21</v>
      </c>
      <c r="G18" s="9">
        <v>3</v>
      </c>
      <c r="H18" s="9">
        <f>SUM(I18:J18:K18)</f>
        <v>93</v>
      </c>
      <c r="I18" s="9">
        <v>50</v>
      </c>
      <c r="J18" s="9">
        <v>13</v>
      </c>
      <c r="K18" s="9">
        <v>30</v>
      </c>
      <c r="L18" s="26">
        <f t="shared" si="2"/>
        <v>56.5</v>
      </c>
      <c r="M18" s="14">
        <f aca="true" t="shared" si="3" ref="M18:M25">SUM(I18/H18*100)</f>
        <v>53.76344086021505</v>
      </c>
    </row>
    <row r="19" spans="1:13" ht="30" customHeight="1">
      <c r="A19" s="36">
        <v>4</v>
      </c>
      <c r="B19" s="6" t="s">
        <v>26</v>
      </c>
      <c r="C19" s="19" t="s">
        <v>27</v>
      </c>
      <c r="D19" s="10" t="s">
        <v>28</v>
      </c>
      <c r="E19" s="10">
        <v>1</v>
      </c>
      <c r="F19" s="10" t="s">
        <v>29</v>
      </c>
      <c r="G19" s="10">
        <v>3</v>
      </c>
      <c r="H19" s="11">
        <f>SUM(I19:J19:K19)</f>
        <v>93</v>
      </c>
      <c r="I19" s="10">
        <v>47</v>
      </c>
      <c r="J19" s="10">
        <v>15</v>
      </c>
      <c r="K19" s="10">
        <v>31</v>
      </c>
      <c r="L19" s="27">
        <f t="shared" si="2"/>
        <v>54.5</v>
      </c>
      <c r="M19" s="15">
        <f t="shared" si="3"/>
        <v>50.53763440860215</v>
      </c>
    </row>
    <row r="20" spans="1:13" ht="30" customHeight="1">
      <c r="A20" s="36">
        <v>5</v>
      </c>
      <c r="B20" s="6" t="s">
        <v>30</v>
      </c>
      <c r="C20" s="19" t="s">
        <v>33</v>
      </c>
      <c r="D20" s="10" t="s">
        <v>31</v>
      </c>
      <c r="E20" s="10">
        <v>2</v>
      </c>
      <c r="F20" s="10" t="s">
        <v>32</v>
      </c>
      <c r="G20" s="10">
        <v>3</v>
      </c>
      <c r="H20" s="11">
        <f>SUM(I20:J20:K20)</f>
        <v>78</v>
      </c>
      <c r="I20" s="10">
        <v>37</v>
      </c>
      <c r="J20" s="10">
        <v>20</v>
      </c>
      <c r="K20" s="10">
        <v>21</v>
      </c>
      <c r="L20" s="27">
        <f t="shared" si="2"/>
        <v>47</v>
      </c>
      <c r="M20" s="15">
        <f t="shared" si="3"/>
        <v>47.43589743589743</v>
      </c>
    </row>
    <row r="21" spans="1:13" ht="30" customHeight="1">
      <c r="A21" s="36">
        <v>6</v>
      </c>
      <c r="B21" s="6" t="s">
        <v>34</v>
      </c>
      <c r="C21" s="19" t="s">
        <v>36</v>
      </c>
      <c r="D21" s="10" t="s">
        <v>35</v>
      </c>
      <c r="E21" s="10">
        <v>1</v>
      </c>
      <c r="F21" s="10" t="s">
        <v>37</v>
      </c>
      <c r="G21" s="10">
        <v>1</v>
      </c>
      <c r="H21" s="11">
        <f>SUM(I21:J21:K21)</f>
        <v>50</v>
      </c>
      <c r="I21" s="10">
        <v>34</v>
      </c>
      <c r="J21" s="10">
        <v>11</v>
      </c>
      <c r="K21" s="10">
        <v>5</v>
      </c>
      <c r="L21" s="27">
        <f t="shared" si="2"/>
        <v>39.5</v>
      </c>
      <c r="M21" s="15">
        <f t="shared" si="3"/>
        <v>68</v>
      </c>
    </row>
    <row r="22" spans="1:13" ht="30" customHeight="1">
      <c r="A22" s="36">
        <v>7</v>
      </c>
      <c r="B22" s="6" t="s">
        <v>38</v>
      </c>
      <c r="C22" s="19" t="s">
        <v>39</v>
      </c>
      <c r="D22" s="10" t="s">
        <v>40</v>
      </c>
      <c r="E22" s="10">
        <v>1</v>
      </c>
      <c r="F22" s="10" t="s">
        <v>37</v>
      </c>
      <c r="G22" s="10">
        <v>2</v>
      </c>
      <c r="H22" s="11">
        <f>SUM(I22:J22:K22)</f>
        <v>63</v>
      </c>
      <c r="I22" s="10">
        <v>38</v>
      </c>
      <c r="J22" s="10">
        <v>3</v>
      </c>
      <c r="K22" s="10">
        <v>22</v>
      </c>
      <c r="L22" s="27">
        <f t="shared" si="2"/>
        <v>39.5</v>
      </c>
      <c r="M22" s="15">
        <f t="shared" si="3"/>
        <v>60.317460317460316</v>
      </c>
    </row>
    <row r="23" spans="1:13" ht="30" customHeight="1">
      <c r="A23" s="36">
        <v>8</v>
      </c>
      <c r="B23" s="30" t="s">
        <v>41</v>
      </c>
      <c r="C23" s="31" t="s">
        <v>43</v>
      </c>
      <c r="D23" s="32" t="s">
        <v>42</v>
      </c>
      <c r="E23" s="32">
        <v>2</v>
      </c>
      <c r="F23" s="32" t="s">
        <v>32</v>
      </c>
      <c r="G23" s="2">
        <v>3</v>
      </c>
      <c r="H23" s="11">
        <f>SUM(I23:J23:K23)</f>
        <v>113</v>
      </c>
      <c r="I23" s="32">
        <v>21</v>
      </c>
      <c r="J23" s="32">
        <v>31</v>
      </c>
      <c r="K23" s="32">
        <v>61</v>
      </c>
      <c r="L23" s="28">
        <f t="shared" si="2"/>
        <v>36.5</v>
      </c>
      <c r="M23" s="15">
        <f t="shared" si="3"/>
        <v>18.58407079646018</v>
      </c>
    </row>
    <row r="24" spans="1:13" ht="30" customHeight="1">
      <c r="A24" s="36">
        <v>9</v>
      </c>
      <c r="B24" s="6" t="s">
        <v>44</v>
      </c>
      <c r="C24" s="19" t="s">
        <v>46</v>
      </c>
      <c r="D24" s="10" t="s">
        <v>45</v>
      </c>
      <c r="E24" s="10" t="s">
        <v>20</v>
      </c>
      <c r="F24" s="10" t="s">
        <v>21</v>
      </c>
      <c r="G24" s="10">
        <v>2</v>
      </c>
      <c r="H24" s="11">
        <f>SUM(I24:J24:K24)</f>
        <v>61</v>
      </c>
      <c r="I24" s="10">
        <v>32</v>
      </c>
      <c r="J24" s="10">
        <v>8</v>
      </c>
      <c r="K24" s="10">
        <v>21</v>
      </c>
      <c r="L24" s="27">
        <f t="shared" si="2"/>
        <v>36</v>
      </c>
      <c r="M24" s="15">
        <f t="shared" si="3"/>
        <v>52.459016393442624</v>
      </c>
    </row>
    <row r="25" spans="1:13" ht="30" customHeight="1">
      <c r="A25" s="36">
        <v>10</v>
      </c>
      <c r="B25" s="6" t="s">
        <v>47</v>
      </c>
      <c r="C25" s="19" t="s">
        <v>48</v>
      </c>
      <c r="D25" s="10" t="s">
        <v>49</v>
      </c>
      <c r="E25" s="10" t="s">
        <v>20</v>
      </c>
      <c r="F25" s="10" t="s">
        <v>21</v>
      </c>
      <c r="G25" s="10">
        <v>1</v>
      </c>
      <c r="H25" s="11">
        <f>SUM(I25:J25:K25)</f>
        <v>34</v>
      </c>
      <c r="I25" s="10">
        <v>31</v>
      </c>
      <c r="J25" s="10">
        <v>3</v>
      </c>
      <c r="K25" s="10">
        <v>0</v>
      </c>
      <c r="L25" s="27">
        <f t="shared" si="2"/>
        <v>32.5</v>
      </c>
      <c r="M25" s="15">
        <f t="shared" si="3"/>
        <v>91.17647058823529</v>
      </c>
    </row>
    <row r="26" spans="1:13" ht="32.25" customHeight="1">
      <c r="A26" s="39" t="s">
        <v>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33.75">
      <c r="A27" s="1" t="s">
        <v>2</v>
      </c>
      <c r="B27" s="1" t="s">
        <v>3</v>
      </c>
      <c r="C27" s="1" t="s">
        <v>11</v>
      </c>
      <c r="D27" s="1" t="s">
        <v>15</v>
      </c>
      <c r="E27" s="1" t="s">
        <v>18</v>
      </c>
      <c r="F27" s="1" t="s">
        <v>19</v>
      </c>
      <c r="G27" s="1" t="s">
        <v>4</v>
      </c>
      <c r="H27" s="1" t="s">
        <v>5</v>
      </c>
      <c r="I27" s="1" t="s">
        <v>6</v>
      </c>
      <c r="J27" s="1" t="s">
        <v>7</v>
      </c>
      <c r="K27" s="1" t="s">
        <v>8</v>
      </c>
      <c r="L27" s="1" t="s">
        <v>9</v>
      </c>
      <c r="M27" s="1" t="s">
        <v>25</v>
      </c>
    </row>
    <row r="28" spans="1:13" ht="30" customHeight="1">
      <c r="A28" s="33">
        <v>1</v>
      </c>
      <c r="B28" s="3"/>
      <c r="C28" s="16"/>
      <c r="D28" s="7"/>
      <c r="E28" s="7"/>
      <c r="F28" s="7"/>
      <c r="G28" s="7"/>
      <c r="H28" s="7">
        <f>SUM(I28:J28:K28)</f>
        <v>0</v>
      </c>
      <c r="I28" s="7"/>
      <c r="J28" s="7"/>
      <c r="K28" s="7"/>
      <c r="L28" s="20">
        <f aca="true" t="shared" si="4" ref="L28:L37">SUM(I28+J28/2)</f>
        <v>0</v>
      </c>
      <c r="M28" s="12" t="e">
        <f aca="true" t="shared" si="5" ref="M28:M37">SUM(I28/H28*100)</f>
        <v>#DIV/0!</v>
      </c>
    </row>
    <row r="29" spans="1:13" ht="30" customHeight="1">
      <c r="A29" s="34">
        <v>2</v>
      </c>
      <c r="B29" s="4"/>
      <c r="C29" s="17"/>
      <c r="D29" s="8"/>
      <c r="E29" s="8"/>
      <c r="F29" s="8"/>
      <c r="G29" s="8"/>
      <c r="H29" s="8">
        <f>SUM(I29:J29:K29)</f>
        <v>0</v>
      </c>
      <c r="I29" s="8"/>
      <c r="J29" s="8"/>
      <c r="K29" s="8"/>
      <c r="L29" s="21">
        <f t="shared" si="4"/>
        <v>0</v>
      </c>
      <c r="M29" s="13" t="e">
        <f t="shared" si="5"/>
        <v>#DIV/0!</v>
      </c>
    </row>
    <row r="30" spans="1:13" ht="30" customHeight="1">
      <c r="A30" s="35">
        <v>3</v>
      </c>
      <c r="B30" s="5"/>
      <c r="C30" s="18"/>
      <c r="D30" s="9"/>
      <c r="E30" s="9"/>
      <c r="F30" s="9"/>
      <c r="G30" s="9"/>
      <c r="H30" s="9">
        <f>SUM(I30:J30:K30)</f>
        <v>0</v>
      </c>
      <c r="I30" s="9"/>
      <c r="J30" s="9"/>
      <c r="K30" s="9"/>
      <c r="L30" s="22">
        <f t="shared" si="4"/>
        <v>0</v>
      </c>
      <c r="M30" s="14" t="e">
        <f t="shared" si="5"/>
        <v>#DIV/0!</v>
      </c>
    </row>
    <row r="31" spans="1:13" ht="30" customHeight="1">
      <c r="A31" s="36">
        <v>4</v>
      </c>
      <c r="B31" s="6"/>
      <c r="C31" s="19"/>
      <c r="D31" s="10"/>
      <c r="E31" s="10"/>
      <c r="F31" s="10"/>
      <c r="G31" s="10"/>
      <c r="H31" s="11">
        <f>SUM(I31:J31:K31)</f>
        <v>0</v>
      </c>
      <c r="I31" s="10"/>
      <c r="J31" s="10"/>
      <c r="K31" s="10"/>
      <c r="L31" s="23">
        <f t="shared" si="4"/>
        <v>0</v>
      </c>
      <c r="M31" s="15" t="e">
        <f t="shared" si="5"/>
        <v>#DIV/0!</v>
      </c>
    </row>
    <row r="32" spans="1:13" ht="30" customHeight="1">
      <c r="A32" s="36">
        <v>5</v>
      </c>
      <c r="B32" s="6"/>
      <c r="C32" s="19"/>
      <c r="D32" s="10"/>
      <c r="E32" s="10"/>
      <c r="F32" s="10"/>
      <c r="G32" s="10"/>
      <c r="H32" s="11">
        <f>SUM(I32:J32:K32)</f>
        <v>0</v>
      </c>
      <c r="I32" s="10"/>
      <c r="J32" s="10"/>
      <c r="K32" s="10"/>
      <c r="L32" s="23">
        <f t="shared" si="4"/>
        <v>0</v>
      </c>
      <c r="M32" s="15" t="e">
        <f t="shared" si="5"/>
        <v>#DIV/0!</v>
      </c>
    </row>
    <row r="33" spans="1:13" ht="30" customHeight="1">
      <c r="A33" s="36">
        <v>6</v>
      </c>
      <c r="B33" s="6"/>
      <c r="C33" s="19"/>
      <c r="D33" s="10"/>
      <c r="E33" s="10"/>
      <c r="F33" s="10"/>
      <c r="G33" s="10"/>
      <c r="H33" s="11">
        <f>SUM(I33:J33:K33)</f>
        <v>0</v>
      </c>
      <c r="I33" s="10"/>
      <c r="J33" s="10"/>
      <c r="K33" s="10"/>
      <c r="L33" s="23">
        <f t="shared" si="4"/>
        <v>0</v>
      </c>
      <c r="M33" s="15" t="e">
        <f t="shared" si="5"/>
        <v>#DIV/0!</v>
      </c>
    </row>
    <row r="34" spans="1:13" ht="30" customHeight="1">
      <c r="A34" s="36">
        <v>7</v>
      </c>
      <c r="B34" s="6"/>
      <c r="C34" s="19"/>
      <c r="D34" s="10"/>
      <c r="E34" s="10"/>
      <c r="F34" s="10"/>
      <c r="G34" s="10"/>
      <c r="H34" s="11">
        <f>SUM(I34:J34:K34)</f>
        <v>0</v>
      </c>
      <c r="I34" s="10"/>
      <c r="J34" s="10"/>
      <c r="K34" s="10"/>
      <c r="L34" s="23">
        <f t="shared" si="4"/>
        <v>0</v>
      </c>
      <c r="M34" s="15" t="e">
        <f t="shared" si="5"/>
        <v>#DIV/0!</v>
      </c>
    </row>
    <row r="35" spans="1:13" ht="30" customHeight="1">
      <c r="A35" s="36">
        <v>8</v>
      </c>
      <c r="B35" s="30"/>
      <c r="C35" s="31"/>
      <c r="D35" s="32"/>
      <c r="E35" s="32"/>
      <c r="F35" s="32"/>
      <c r="G35" s="2"/>
      <c r="H35" s="11">
        <f>SUM(I35:J35:K35)</f>
        <v>0</v>
      </c>
      <c r="I35" s="32"/>
      <c r="J35" s="32"/>
      <c r="K35" s="32"/>
      <c r="L35" s="23">
        <f t="shared" si="4"/>
        <v>0</v>
      </c>
      <c r="M35" s="15" t="e">
        <f t="shared" si="5"/>
        <v>#DIV/0!</v>
      </c>
    </row>
    <row r="36" spans="1:13" ht="30" customHeight="1">
      <c r="A36" s="36">
        <v>9</v>
      </c>
      <c r="B36" s="6"/>
      <c r="C36" s="19"/>
      <c r="D36" s="10"/>
      <c r="E36" s="10"/>
      <c r="F36" s="10"/>
      <c r="G36" s="10"/>
      <c r="H36" s="11">
        <f>SUM(I36:J36:K36)</f>
        <v>0</v>
      </c>
      <c r="I36" s="10"/>
      <c r="J36" s="10"/>
      <c r="K36" s="10"/>
      <c r="L36" s="23">
        <f t="shared" si="4"/>
        <v>0</v>
      </c>
      <c r="M36" s="15" t="e">
        <f t="shared" si="5"/>
        <v>#DIV/0!</v>
      </c>
    </row>
    <row r="37" spans="1:13" ht="30" customHeight="1">
      <c r="A37" s="36">
        <v>10</v>
      </c>
      <c r="B37" s="6"/>
      <c r="C37" s="19"/>
      <c r="D37" s="10"/>
      <c r="E37" s="10"/>
      <c r="F37" s="10"/>
      <c r="G37" s="10"/>
      <c r="H37" s="11">
        <f>SUM(I37:J37:K37)</f>
        <v>0</v>
      </c>
      <c r="I37" s="10"/>
      <c r="J37" s="10"/>
      <c r="K37" s="10"/>
      <c r="L37" s="23">
        <f t="shared" si="4"/>
        <v>0</v>
      </c>
      <c r="M37" s="15" t="e">
        <f t="shared" si="5"/>
        <v>#DIV/0!</v>
      </c>
    </row>
  </sheetData>
  <sheetProtection password="8EC1" sheet="1" objects="1" scenarios="1"/>
  <mergeCells count="3">
    <mergeCell ref="A2:M2"/>
    <mergeCell ref="A14:M14"/>
    <mergeCell ref="A26:M26"/>
  </mergeCells>
  <hyperlinks>
    <hyperlink ref="C16" r:id="rId1" display="0270@list.ru"/>
    <hyperlink ref="C17" r:id="rId2" display="remqz@mail.ru"/>
    <hyperlink ref="C18" r:id="rId3" display="Anzhelika85@list.ru"/>
    <hyperlink ref="C19" r:id="rId4" display="smolnik66@mail.ru"/>
    <hyperlink ref="C20" r:id="rId5" display="elo_elo@mail.ru"/>
    <hyperlink ref="C22" r:id="rId6" display="zeyka100@mail.ru"/>
    <hyperlink ref="C21" r:id="rId7" display="nobody-@mail.ru"/>
    <hyperlink ref="C23" r:id="rId8" display="bvn1384@mail.ru"/>
    <hyperlink ref="C24" r:id="rId9" display="maxim_73@mail.ru"/>
    <hyperlink ref="C25" r:id="rId10" display="wordman77@mail.ru"/>
  </hyperlinks>
  <printOptions/>
  <pageMargins left="0.75" right="0.75" top="1" bottom="1" header="0.5" footer="0.5"/>
  <pageSetup horizontalDpi="600" verticalDpi="600" orientation="portrait" paperSize="9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Grigorenko</cp:lastModifiedBy>
  <dcterms:created xsi:type="dcterms:W3CDTF">2007-07-11T20:08:18Z</dcterms:created>
  <dcterms:modified xsi:type="dcterms:W3CDTF">2007-07-13T09:55:47Z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