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<sst xmlns="http://schemas.openxmlformats.org/spreadsheetml/2006/main" count="475" uniqueCount="120">
  <si>
    <t>ноябрь</t>
  </si>
  <si>
    <t>март</t>
  </si>
  <si>
    <t>апрель</t>
  </si>
  <si>
    <t>май</t>
  </si>
  <si>
    <t>июнь</t>
  </si>
  <si>
    <t>июль</t>
  </si>
  <si>
    <t>август</t>
  </si>
  <si>
    <t>Tresor</t>
  </si>
  <si>
    <t>Alterigo</t>
  </si>
  <si>
    <t>werty</t>
  </si>
  <si>
    <t>Смольник</t>
  </si>
  <si>
    <t>квант</t>
  </si>
  <si>
    <t>BRUNO</t>
  </si>
  <si>
    <t>PA1N</t>
  </si>
  <si>
    <t>Штиль</t>
  </si>
  <si>
    <t>oll</t>
  </si>
  <si>
    <t>monstrader</t>
  </si>
  <si>
    <t>Mo_risson</t>
  </si>
  <si>
    <t>Andrey</t>
  </si>
  <si>
    <t>zasada</t>
  </si>
  <si>
    <t>Lizard</t>
  </si>
  <si>
    <t>Колян</t>
  </si>
  <si>
    <t>shevar</t>
  </si>
  <si>
    <t>место</t>
  </si>
  <si>
    <t>очки</t>
  </si>
  <si>
    <t>п2</t>
  </si>
  <si>
    <t>a1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</si>
  <si>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</si>
  <si>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</si>
  <si>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</si>
  <si>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</si>
  <si>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</si>
  <si>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</si>
  <si>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</si>
  <si>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</si>
  <si>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</si>
  <si>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</si>
  <si>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</si>
  <si>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</si>
  <si>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</si>
  <si>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</si>
  <si>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</si>
  <si>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</si>
  <si>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</si>
  <si>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</si>
  <si>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</si>
  <si>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п3</t>
  </si>
  <si>
    <t>п10</t>
  </si>
  <si>
    <t>а12</t>
  </si>
  <si>
    <t>а15</t>
  </si>
  <si>
    <t>а16</t>
  </si>
  <si>
    <t>а2ч</t>
  </si>
  <si>
    <t>п4ч</t>
  </si>
  <si>
    <t>а3ч</t>
  </si>
  <si>
    <t>Shurman</t>
  </si>
  <si>
    <t>декабрь</t>
  </si>
  <si>
    <t>рейтинг</t>
  </si>
  <si>
    <t>Игроки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</si>
  <si>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</si>
  <si>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</si>
  <si>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</si>
  <si>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</si>
  <si>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</si>
  <si>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</si>
  <si>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</si>
  <si>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</si>
  <si>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glassman</t>
  </si>
  <si>
    <t>GP</t>
  </si>
  <si>
    <t>лиги</t>
  </si>
  <si>
    <t>demogam</t>
  </si>
  <si>
    <t>январь</t>
  </si>
  <si>
    <t>сумма очков    (7-12)</t>
  </si>
  <si>
    <t>сумма очков   (8-01)</t>
  </si>
  <si>
    <t>февраль</t>
  </si>
  <si>
    <t>TOP-16</t>
  </si>
  <si>
    <t>сумма очков    (09-02)</t>
  </si>
  <si>
    <t>Lean</t>
  </si>
  <si>
    <t>Алекс</t>
  </si>
  <si>
    <t>сумма очков    (10-03)</t>
  </si>
  <si>
    <t>BLR</t>
  </si>
  <si>
    <t xml:space="preserve">апрель </t>
  </si>
  <si>
    <t>Vadimirъ</t>
  </si>
  <si>
    <t>ЮГ</t>
  </si>
  <si>
    <t>BBK</t>
  </si>
  <si>
    <t>RUS</t>
  </si>
  <si>
    <t>сумма очков      (12-05)</t>
  </si>
  <si>
    <t>сумма очков      (11-04)</t>
  </si>
  <si>
    <t>сумма очков   (01-06)</t>
  </si>
  <si>
    <t>yasi4ka</t>
  </si>
  <si>
    <t>сумма очков   (02-07)</t>
  </si>
  <si>
    <t>сумма очков   (03-08)</t>
  </si>
  <si>
    <t>сентябрь</t>
  </si>
  <si>
    <t>UKR</t>
  </si>
  <si>
    <t>сумма очков    (04-09)</t>
  </si>
  <si>
    <t>октябрь</t>
  </si>
  <si>
    <t>сумма очков   (05-10)</t>
  </si>
  <si>
    <t>almighty</t>
  </si>
  <si>
    <t>сумма очков   (06-11)</t>
  </si>
  <si>
    <t>сумма очков   (07-12)</t>
  </si>
  <si>
    <t>ГРОТ</t>
  </si>
  <si>
    <t>T-MAC</t>
  </si>
  <si>
    <t>team battle bonus</t>
  </si>
  <si>
    <t>free</t>
  </si>
  <si>
    <t>BLR OPEN</t>
  </si>
  <si>
    <t>nike09mj/nike</t>
  </si>
  <si>
    <t xml:space="preserve">август </t>
  </si>
  <si>
    <t>Selby/mr_Nobody</t>
  </si>
  <si>
    <t>UKR OPEN</t>
  </si>
  <si>
    <t xml:space="preserve">сентябрь </t>
  </si>
  <si>
    <t>avk0017</t>
  </si>
  <si>
    <t xml:space="preserve">октябрь </t>
  </si>
  <si>
    <t>RUS OPEN</t>
  </si>
  <si>
    <t>Challenge CUP</t>
  </si>
  <si>
    <t xml:space="preserve">январь </t>
  </si>
  <si>
    <t>Wint</t>
  </si>
  <si>
    <t>dariusa</t>
  </si>
  <si>
    <t>GARIK79</t>
  </si>
  <si>
    <t>mykyta</t>
  </si>
  <si>
    <t>rating for GP</t>
  </si>
  <si>
    <t>Анархист/Simba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</si>
</sst>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z val="10"/>
      <color indexed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0" fillId="0" borderId="3" xfId="0" applyNumberFormat="1" applyBorder="1" applyAlignment="1">
      <alignment horizontal="center"/>
    </xf>
    <xf numFmtId="0" fontId="6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09"/>
  <sheetViews>
    <sheetView tabSelected="1" workbookViewId="0" topLeftCell="C1">
      <selection activeCell="CM11" sqref="CM11:CN11"/>
    </sheetView>
  </sheetViews>
  <sheetFormatPr defaultColWidth="9.00390625" defaultRowHeight="12.75"/>
  <cols>
    <col min="1" max="2" width="4.625" style="0" hidden="1" customWidth="1"/>
    <col min="3" max="3" width="4.625" style="0" customWidth="1"/>
    <col min="4" max="4" width="16.50390625" style="9" customWidth="1"/>
    <col min="5" max="5" width="4.625" style="0" hidden="1" customWidth="1"/>
    <col min="6" max="6" width="5.50390625" style="0" hidden="1" customWidth="1"/>
    <col min="7" max="7" width="4.625" style="0" hidden="1" customWidth="1"/>
    <col min="8" max="8" width="5.50390625" style="0" hidden="1" customWidth="1"/>
    <col min="9" max="9" width="4.625" style="0" hidden="1" customWidth="1"/>
    <col min="10" max="10" width="5.50390625" style="0" hidden="1" customWidth="1"/>
    <col min="11" max="11" width="4.625" style="0" hidden="1" customWidth="1"/>
    <col min="12" max="12" width="5.50390625" style="0" hidden="1" customWidth="1"/>
    <col min="13" max="13" width="4.625" style="0" hidden="1" customWidth="1"/>
    <col min="14" max="14" width="5.50390625" style="0" hidden="1" customWidth="1"/>
    <col min="15" max="15" width="7.375" style="5" hidden="1" customWidth="1"/>
    <col min="16" max="16" width="6.50390625" style="7" hidden="1" customWidth="1"/>
    <col min="17" max="17" width="4.625" style="0" hidden="1" customWidth="1"/>
    <col min="18" max="18" width="5.50390625" style="0" hidden="1" customWidth="1"/>
    <col min="19" max="19" width="7.375" style="8" hidden="1" customWidth="1"/>
    <col min="20" max="20" width="6.50390625" style="10" hidden="1" customWidth="1"/>
    <col min="21" max="21" width="4.625" style="0" hidden="1" customWidth="1"/>
    <col min="22" max="22" width="5.50390625" style="0" hidden="1" customWidth="1"/>
    <col min="23" max="23" width="7.375" style="5" hidden="1" customWidth="1"/>
    <col min="24" max="24" width="6.50390625" style="10" hidden="1" customWidth="1"/>
    <col min="25" max="25" width="4.625" style="0" hidden="1" customWidth="1"/>
    <col min="26" max="26" width="5.50390625" style="0" hidden="1" customWidth="1"/>
    <col min="27" max="27" width="7.375" style="5" hidden="1" customWidth="1"/>
    <col min="28" max="28" width="6.50390625" style="10" hidden="1" customWidth="1"/>
    <col min="29" max="29" width="4.625" style="0" hidden="1" customWidth="1"/>
    <col min="30" max="30" width="5.50390625" style="0" hidden="1" customWidth="1"/>
    <col min="31" max="31" width="7.375" style="5" hidden="1" customWidth="1"/>
    <col min="32" max="32" width="6.50390625" style="7" hidden="1" customWidth="1"/>
    <col min="33" max="33" width="4.625" style="0" hidden="1" customWidth="1"/>
    <col min="34" max="35" width="5.50390625" style="0" hidden="1" customWidth="1"/>
    <col min="36" max="36" width="7.375" style="5" hidden="1" customWidth="1"/>
    <col min="37" max="37" width="6.50390625" style="7" hidden="1" customWidth="1"/>
    <col min="38" max="38" width="5.50390625" style="0" hidden="1" customWidth="1"/>
    <col min="39" max="39" width="7.375" style="5" hidden="1" customWidth="1"/>
    <col min="40" max="40" width="6.50390625" style="7" hidden="1" customWidth="1"/>
    <col min="41" max="41" width="5.375" style="0" hidden="1" customWidth="1"/>
    <col min="42" max="42" width="5.50390625" style="0" hidden="1" customWidth="1"/>
    <col min="43" max="43" width="7.375" style="5" hidden="1" customWidth="1"/>
    <col min="44" max="44" width="6.50390625" style="7" hidden="1" customWidth="1"/>
    <col min="45" max="46" width="5.625" style="0" hidden="1" customWidth="1"/>
    <col min="47" max="48" width="9.125" style="0" hidden="1" customWidth="1"/>
    <col min="49" max="50" width="5.625" style="0" hidden="1" customWidth="1"/>
    <col min="51" max="52" width="8.875" style="0" hidden="1" customWidth="1"/>
    <col min="53" max="54" width="5.625" style="0" hidden="1" customWidth="1"/>
    <col min="55" max="56" width="8.875" style="0" hidden="1" customWidth="1"/>
    <col min="57" max="57" width="5.50390625" style="0" hidden="1" customWidth="1"/>
    <col min="58" max="58" width="7.375" style="5" hidden="1" customWidth="1"/>
    <col min="59" max="59" width="6.50390625" style="7" hidden="1" customWidth="1"/>
    <col min="60" max="60" width="5.50390625" style="0" hidden="1" customWidth="1"/>
    <col min="61" max="61" width="7.375" style="5" hidden="1" customWidth="1"/>
    <col min="62" max="62" width="6.50390625" style="7" hidden="1" customWidth="1"/>
    <col min="63" max="63" width="5.50390625" style="0" hidden="1" customWidth="1"/>
    <col min="64" max="64" width="7.375" style="5" hidden="1" customWidth="1"/>
    <col min="65" max="65" width="6.50390625" style="7" hidden="1" customWidth="1"/>
    <col min="66" max="67" width="5.625" style="0" hidden="1" customWidth="1"/>
    <col min="68" max="69" width="8.875" style="0" hidden="1" customWidth="1"/>
    <col min="70" max="70" width="5.50390625" style="0" hidden="1" customWidth="1"/>
    <col min="71" max="71" width="7.375" style="5" hidden="1" customWidth="1"/>
    <col min="72" max="72" width="6.50390625" style="7" hidden="1" customWidth="1"/>
    <col min="73" max="73" width="5.50390625" style="0" hidden="1" customWidth="1"/>
    <col min="74" max="74" width="7.375" style="5" hidden="1" customWidth="1"/>
    <col min="75" max="75" width="6.50390625" style="7" hidden="1" customWidth="1"/>
    <col min="76" max="76" width="5.50390625" style="0" hidden="1" customWidth="1"/>
    <col min="77" max="77" width="7.375" style="5" hidden="1" customWidth="1"/>
    <col min="78" max="78" width="6.50390625" style="7" hidden="1" customWidth="1"/>
    <col min="79" max="80" width="5.625" style="0" customWidth="1"/>
    <col min="81" max="88" width="5.50390625" style="0" customWidth="1"/>
    <col min="89" max="89" width="5.625" style="0" customWidth="1"/>
    <col min="90" max="94" width="5.50390625" style="0" customWidth="1"/>
    <col min="95" max="95" width="6.50390625" style="0" customWidth="1"/>
    <col min="96" max="99" width="5.50390625" style="0" customWidth="1"/>
    <col min="100" max="100" width="7.375" style="5" customWidth="1"/>
    <col min="101" max="101" width="6.50390625" style="7" customWidth="1"/>
  </cols>
  <sheetData>
    <row r="1" spans="4:101" ht="12.75" customHeight="1">
      <c r="D1" s="82" t="s">
        <v>57</v>
      </c>
      <c r="E1" s="76" t="s">
        <v>1</v>
      </c>
      <c r="F1" s="77"/>
      <c r="G1" s="76" t="s">
        <v>2</v>
      </c>
      <c r="H1" s="77"/>
      <c r="I1" s="76" t="s">
        <v>3</v>
      </c>
      <c r="J1" s="77"/>
      <c r="K1" s="76" t="s">
        <v>4</v>
      </c>
      <c r="L1" s="77"/>
      <c r="M1" s="76" t="s">
        <v>5</v>
      </c>
      <c r="N1" s="77"/>
      <c r="O1" s="53" t="s">
        <v>58</v>
      </c>
      <c r="P1" s="56" t="s">
        <v>56</v>
      </c>
      <c r="Q1" s="76" t="s">
        <v>6</v>
      </c>
      <c r="R1" s="77"/>
      <c r="S1" s="53" t="s">
        <v>60</v>
      </c>
      <c r="T1" s="69" t="s">
        <v>56</v>
      </c>
      <c r="U1" s="72" t="s">
        <v>61</v>
      </c>
      <c r="V1" s="73"/>
      <c r="W1" s="53" t="s">
        <v>65</v>
      </c>
      <c r="X1" s="69" t="s">
        <v>56</v>
      </c>
      <c r="Y1" s="72" t="s">
        <v>62</v>
      </c>
      <c r="Z1" s="73"/>
      <c r="AA1" s="53" t="s">
        <v>63</v>
      </c>
      <c r="AB1" s="69" t="s">
        <v>56</v>
      </c>
      <c r="AC1" s="76" t="s">
        <v>0</v>
      </c>
      <c r="AD1" s="77"/>
      <c r="AE1" s="53" t="s">
        <v>64</v>
      </c>
      <c r="AF1" s="56" t="s">
        <v>56</v>
      </c>
      <c r="AG1" s="76" t="s">
        <v>55</v>
      </c>
      <c r="AH1" s="85"/>
      <c r="AI1" s="77"/>
      <c r="AJ1" s="53" t="s">
        <v>71</v>
      </c>
      <c r="AK1" s="56" t="s">
        <v>56</v>
      </c>
      <c r="AL1" s="63" t="s">
        <v>70</v>
      </c>
      <c r="AM1" s="53" t="s">
        <v>72</v>
      </c>
      <c r="AN1" s="56" t="s">
        <v>56</v>
      </c>
      <c r="AO1" s="65" t="s">
        <v>73</v>
      </c>
      <c r="AP1" s="66"/>
      <c r="AQ1" s="53" t="s">
        <v>75</v>
      </c>
      <c r="AR1" s="56" t="s">
        <v>56</v>
      </c>
      <c r="AS1" s="65" t="s">
        <v>1</v>
      </c>
      <c r="AT1" s="66"/>
      <c r="AU1" s="53" t="s">
        <v>78</v>
      </c>
      <c r="AV1" s="56" t="s">
        <v>56</v>
      </c>
      <c r="AW1" s="65" t="s">
        <v>80</v>
      </c>
      <c r="AX1" s="66"/>
      <c r="AY1" s="53" t="s">
        <v>86</v>
      </c>
      <c r="AZ1" s="56" t="s">
        <v>56</v>
      </c>
      <c r="BA1" s="65" t="s">
        <v>3</v>
      </c>
      <c r="BB1" s="66"/>
      <c r="BC1" s="53" t="s">
        <v>85</v>
      </c>
      <c r="BD1" s="56" t="s">
        <v>56</v>
      </c>
      <c r="BE1" s="61" t="s">
        <v>4</v>
      </c>
      <c r="BF1" s="53" t="s">
        <v>87</v>
      </c>
      <c r="BG1" s="56" t="s">
        <v>56</v>
      </c>
      <c r="BH1" s="61" t="s">
        <v>5</v>
      </c>
      <c r="BI1" s="53" t="s">
        <v>89</v>
      </c>
      <c r="BJ1" s="56" t="s">
        <v>56</v>
      </c>
      <c r="BK1" s="61" t="s">
        <v>6</v>
      </c>
      <c r="BL1" s="53" t="s">
        <v>90</v>
      </c>
      <c r="BM1" s="56" t="s">
        <v>56</v>
      </c>
      <c r="BN1" s="65" t="s">
        <v>91</v>
      </c>
      <c r="BO1" s="66"/>
      <c r="BP1" s="53" t="s">
        <v>93</v>
      </c>
      <c r="BQ1" s="56" t="s">
        <v>56</v>
      </c>
      <c r="BR1" s="61" t="s">
        <v>94</v>
      </c>
      <c r="BS1" s="53" t="s">
        <v>95</v>
      </c>
      <c r="BT1" s="56" t="s">
        <v>56</v>
      </c>
      <c r="BU1" s="61" t="s">
        <v>0</v>
      </c>
      <c r="BV1" s="53" t="s">
        <v>97</v>
      </c>
      <c r="BW1" s="56" t="s">
        <v>56</v>
      </c>
      <c r="BX1" s="51" t="s">
        <v>55</v>
      </c>
      <c r="BY1" s="53" t="s">
        <v>98</v>
      </c>
      <c r="BZ1" s="56" t="s">
        <v>56</v>
      </c>
      <c r="CA1" s="87" t="s">
        <v>70</v>
      </c>
      <c r="CB1" s="66"/>
      <c r="CC1" s="51" t="s">
        <v>73</v>
      </c>
      <c r="CD1" s="51" t="s">
        <v>1</v>
      </c>
      <c r="CE1" s="59" t="s">
        <v>101</v>
      </c>
      <c r="CF1" s="51" t="s">
        <v>2</v>
      </c>
      <c r="CG1" s="59" t="s">
        <v>103</v>
      </c>
      <c r="CH1" s="51" t="s">
        <v>3</v>
      </c>
      <c r="CI1" s="51" t="s">
        <v>4</v>
      </c>
      <c r="CJ1" s="51" t="s">
        <v>5</v>
      </c>
      <c r="CK1" s="51" t="s">
        <v>105</v>
      </c>
      <c r="CL1" s="59" t="s">
        <v>107</v>
      </c>
      <c r="CM1" s="51" t="s">
        <v>108</v>
      </c>
      <c r="CN1" s="51" t="s">
        <v>110</v>
      </c>
      <c r="CO1" s="59" t="s">
        <v>111</v>
      </c>
      <c r="CP1" s="51" t="s">
        <v>0</v>
      </c>
      <c r="CQ1" s="59" t="s">
        <v>112</v>
      </c>
      <c r="CR1" s="51" t="s">
        <v>55</v>
      </c>
      <c r="CS1" s="51" t="s">
        <v>113</v>
      </c>
      <c r="CT1" s="51" t="s">
        <v>73</v>
      </c>
      <c r="CU1" s="51" t="s">
        <v>1</v>
      </c>
      <c r="CV1" s="53" t="s">
        <v>118</v>
      </c>
      <c r="CW1" s="56" t="s">
        <v>56</v>
      </c>
    </row>
    <row r="2" spans="1:101" ht="12.75" customHeight="1">
      <c r="A2" s="80"/>
      <c r="B2" s="65"/>
      <c r="C2" s="50"/>
      <c r="D2" s="83"/>
      <c r="E2" s="78"/>
      <c r="F2" s="79"/>
      <c r="G2" s="78"/>
      <c r="H2" s="79"/>
      <c r="I2" s="78"/>
      <c r="J2" s="79"/>
      <c r="K2" s="78"/>
      <c r="L2" s="79"/>
      <c r="M2" s="78"/>
      <c r="N2" s="79"/>
      <c r="O2" s="54"/>
      <c r="P2" s="57"/>
      <c r="Q2" s="78"/>
      <c r="R2" s="79"/>
      <c r="S2" s="54"/>
      <c r="T2" s="70"/>
      <c r="U2" s="74"/>
      <c r="V2" s="75"/>
      <c r="W2" s="54"/>
      <c r="X2" s="70"/>
      <c r="Y2" s="74"/>
      <c r="Z2" s="75"/>
      <c r="AA2" s="54"/>
      <c r="AB2" s="70"/>
      <c r="AC2" s="78"/>
      <c r="AD2" s="79"/>
      <c r="AE2" s="54"/>
      <c r="AF2" s="57"/>
      <c r="AG2" s="78"/>
      <c r="AH2" s="86"/>
      <c r="AI2" s="79"/>
      <c r="AJ2" s="54"/>
      <c r="AK2" s="57"/>
      <c r="AL2" s="64"/>
      <c r="AM2" s="54"/>
      <c r="AN2" s="57"/>
      <c r="AO2" s="67"/>
      <c r="AP2" s="68"/>
      <c r="AQ2" s="54"/>
      <c r="AR2" s="57"/>
      <c r="AS2" s="67"/>
      <c r="AT2" s="68"/>
      <c r="AU2" s="54"/>
      <c r="AV2" s="57"/>
      <c r="AW2" s="67"/>
      <c r="AX2" s="68"/>
      <c r="AY2" s="54"/>
      <c r="AZ2" s="57"/>
      <c r="BA2" s="67"/>
      <c r="BB2" s="68"/>
      <c r="BC2" s="54"/>
      <c r="BD2" s="57"/>
      <c r="BE2" s="62"/>
      <c r="BF2" s="54"/>
      <c r="BG2" s="57"/>
      <c r="BH2" s="62"/>
      <c r="BI2" s="54"/>
      <c r="BJ2" s="57"/>
      <c r="BK2" s="62"/>
      <c r="BL2" s="54"/>
      <c r="BM2" s="57"/>
      <c r="BN2" s="67"/>
      <c r="BO2" s="68"/>
      <c r="BP2" s="54"/>
      <c r="BQ2" s="57"/>
      <c r="BR2" s="62"/>
      <c r="BS2" s="54"/>
      <c r="BT2" s="57"/>
      <c r="BU2" s="62"/>
      <c r="BV2" s="54"/>
      <c r="BW2" s="57"/>
      <c r="BX2" s="52"/>
      <c r="BY2" s="54"/>
      <c r="BZ2" s="57"/>
      <c r="CA2" s="67"/>
      <c r="CB2" s="68"/>
      <c r="CC2" s="52"/>
      <c r="CD2" s="52"/>
      <c r="CE2" s="60"/>
      <c r="CF2" s="52"/>
      <c r="CG2" s="60"/>
      <c r="CH2" s="52"/>
      <c r="CI2" s="52"/>
      <c r="CJ2" s="52"/>
      <c r="CK2" s="52"/>
      <c r="CL2" s="60"/>
      <c r="CM2" s="52"/>
      <c r="CN2" s="52"/>
      <c r="CO2" s="60"/>
      <c r="CP2" s="52"/>
      <c r="CQ2" s="60"/>
      <c r="CR2" s="52"/>
      <c r="CS2" s="52"/>
      <c r="CT2" s="52"/>
      <c r="CU2" s="52"/>
      <c r="CV2" s="54"/>
      <c r="CW2" s="57"/>
    </row>
    <row r="3" spans="1:101" ht="12.75" customHeight="1">
      <c r="A3" s="81"/>
      <c r="B3" s="67"/>
      <c r="C3" s="49"/>
      <c r="D3" s="84"/>
      <c r="E3" s="3" t="s">
        <v>23</v>
      </c>
      <c r="F3" s="3" t="s">
        <v>24</v>
      </c>
      <c r="G3" s="3" t="s">
        <v>23</v>
      </c>
      <c r="H3" s="3" t="s">
        <v>24</v>
      </c>
      <c r="I3" s="3" t="s">
        <v>23</v>
      </c>
      <c r="J3" s="3" t="s">
        <v>24</v>
      </c>
      <c r="K3" s="3" t="s">
        <v>23</v>
      </c>
      <c r="L3" s="3" t="s">
        <v>24</v>
      </c>
      <c r="M3" s="3" t="s">
        <v>23</v>
      </c>
      <c r="N3" s="3" t="s">
        <v>24</v>
      </c>
      <c r="O3" s="55"/>
      <c r="P3" s="58"/>
      <c r="Q3" s="2" t="s">
        <v>23</v>
      </c>
      <c r="R3" s="25" t="s">
        <v>24</v>
      </c>
      <c r="S3" s="55"/>
      <c r="T3" s="71"/>
      <c r="U3" s="2" t="s">
        <v>23</v>
      </c>
      <c r="V3" s="25" t="s">
        <v>24</v>
      </c>
      <c r="W3" s="55"/>
      <c r="X3" s="71"/>
      <c r="Y3" s="2" t="s">
        <v>23</v>
      </c>
      <c r="Z3" s="25" t="s">
        <v>24</v>
      </c>
      <c r="AA3" s="55"/>
      <c r="AB3" s="71"/>
      <c r="AC3" s="2" t="s">
        <v>23</v>
      </c>
      <c r="AD3" s="25" t="s">
        <v>24</v>
      </c>
      <c r="AE3" s="55"/>
      <c r="AF3" s="58"/>
      <c r="AG3" s="2" t="s">
        <v>23</v>
      </c>
      <c r="AH3" s="25" t="s">
        <v>67</v>
      </c>
      <c r="AI3" s="25" t="s">
        <v>68</v>
      </c>
      <c r="AJ3" s="55"/>
      <c r="AK3" s="58"/>
      <c r="AL3" s="25" t="s">
        <v>24</v>
      </c>
      <c r="AM3" s="55"/>
      <c r="AN3" s="58"/>
      <c r="AO3" s="25" t="s">
        <v>74</v>
      </c>
      <c r="AP3" s="25" t="s">
        <v>68</v>
      </c>
      <c r="AQ3" s="55"/>
      <c r="AR3" s="58"/>
      <c r="AS3" s="25" t="s">
        <v>79</v>
      </c>
      <c r="AT3" s="25" t="s">
        <v>68</v>
      </c>
      <c r="AU3" s="55"/>
      <c r="AV3" s="58"/>
      <c r="AW3" s="25" t="s">
        <v>74</v>
      </c>
      <c r="AX3" s="25" t="s">
        <v>68</v>
      </c>
      <c r="AY3" s="55"/>
      <c r="AZ3" s="58"/>
      <c r="BA3" s="25" t="s">
        <v>84</v>
      </c>
      <c r="BB3" s="25" t="s">
        <v>68</v>
      </c>
      <c r="BC3" s="55"/>
      <c r="BD3" s="58"/>
      <c r="BE3" s="25" t="s">
        <v>24</v>
      </c>
      <c r="BF3" s="55"/>
      <c r="BG3" s="58"/>
      <c r="BH3" s="25" t="s">
        <v>24</v>
      </c>
      <c r="BI3" s="55"/>
      <c r="BJ3" s="58"/>
      <c r="BK3" s="25" t="s">
        <v>24</v>
      </c>
      <c r="BL3" s="55"/>
      <c r="BM3" s="58"/>
      <c r="BN3" s="25" t="s">
        <v>92</v>
      </c>
      <c r="BO3" s="25" t="s">
        <v>68</v>
      </c>
      <c r="BP3" s="55"/>
      <c r="BQ3" s="58"/>
      <c r="BR3" s="25" t="s">
        <v>24</v>
      </c>
      <c r="BS3" s="55"/>
      <c r="BT3" s="58"/>
      <c r="BU3" s="25" t="s">
        <v>24</v>
      </c>
      <c r="BV3" s="55"/>
      <c r="BW3" s="58"/>
      <c r="BX3" s="25" t="s">
        <v>24</v>
      </c>
      <c r="BY3" s="55"/>
      <c r="BZ3" s="58"/>
      <c r="CA3" s="25" t="s">
        <v>67</v>
      </c>
      <c r="CB3" s="25" t="s">
        <v>68</v>
      </c>
      <c r="CC3" s="25" t="s">
        <v>24</v>
      </c>
      <c r="CD3" s="25" t="s">
        <v>24</v>
      </c>
      <c r="CE3" s="25" t="s">
        <v>24</v>
      </c>
      <c r="CF3" s="25" t="s">
        <v>24</v>
      </c>
      <c r="CG3" s="25" t="s">
        <v>24</v>
      </c>
      <c r="CH3" s="25" t="s">
        <v>24</v>
      </c>
      <c r="CI3" s="25" t="s">
        <v>24</v>
      </c>
      <c r="CJ3" s="25" t="s">
        <v>24</v>
      </c>
      <c r="CK3" s="25" t="s">
        <v>24</v>
      </c>
      <c r="CL3" s="25" t="s">
        <v>24</v>
      </c>
      <c r="CM3" s="25" t="s">
        <v>24</v>
      </c>
      <c r="CN3" s="25" t="s">
        <v>24</v>
      </c>
      <c r="CO3" s="25" t="s">
        <v>24</v>
      </c>
      <c r="CP3" s="25" t="s">
        <v>24</v>
      </c>
      <c r="CQ3" s="25" t="s">
        <v>24</v>
      </c>
      <c r="CR3" s="25" t="s">
        <v>24</v>
      </c>
      <c r="CS3" s="25" t="s">
        <v>24</v>
      </c>
      <c r="CT3" s="25" t="s">
        <v>24</v>
      </c>
      <c r="CU3" s="25" t="s">
        <v>24</v>
      </c>
      <c r="CV3" s="55"/>
      <c r="CW3" s="58"/>
    </row>
    <row r="4" spans="1:101" ht="15">
      <c r="A4" s="23">
        <v>59</v>
      </c>
      <c r="B4" s="1">
        <v>27</v>
      </c>
      <c r="C4" s="89">
        <v>1</v>
      </c>
      <c r="D4" s="88" t="s">
        <v>69</v>
      </c>
      <c r="E4" s="11" t="s">
        <v>34</v>
      </c>
      <c r="F4" s="12"/>
      <c r="G4" s="12"/>
      <c r="H4" s="12"/>
      <c r="I4" s="11"/>
      <c r="J4" s="12"/>
      <c r="K4" s="11"/>
      <c r="L4" s="12"/>
      <c r="M4" s="11"/>
      <c r="N4" s="12"/>
      <c r="O4" s="6">
        <f>SUM(N4,L4,J4,H4,F4)</f>
        <v>0</v>
      </c>
      <c r="P4" s="6" t="s">
        <v>59</v>
      </c>
      <c r="Q4" s="11"/>
      <c r="R4" s="12"/>
      <c r="S4" s="14">
        <f>SUM(R4,N4,L4,J4,H4,F4)</f>
        <v>0</v>
      </c>
      <c r="T4" s="22" t="s">
        <v>59</v>
      </c>
      <c r="U4" s="11"/>
      <c r="V4" s="12"/>
      <c r="W4" s="15">
        <f>SUM(V4,R4,N4,L4,J4,H4)</f>
        <v>0</v>
      </c>
      <c r="X4" s="18" t="s">
        <v>59</v>
      </c>
      <c r="Y4" s="11"/>
      <c r="Z4" s="12"/>
      <c r="AA4" s="16">
        <f>SUM(Z4,V4,R4,N4,L4,J4)</f>
        <v>0</v>
      </c>
      <c r="AB4" s="20" t="s">
        <v>59</v>
      </c>
      <c r="AC4" s="11"/>
      <c r="AD4" s="12"/>
      <c r="AE4" s="4">
        <f>MAX(AD4,Z4,V4,R4,N4,L4)</f>
        <v>0</v>
      </c>
      <c r="AF4" s="6" t="s">
        <v>59</v>
      </c>
      <c r="AG4" s="11"/>
      <c r="AH4" s="12"/>
      <c r="AI4" s="13">
        <v>500</v>
      </c>
      <c r="AJ4" s="4">
        <f>+AI4+AH4+AD4+Z4+V4+R4+N4</f>
        <v>500</v>
      </c>
      <c r="AK4" s="6">
        <v>35</v>
      </c>
      <c r="AL4" s="13">
        <v>900</v>
      </c>
      <c r="AM4" s="4">
        <f>+R4+V4+Z4+AD4+AH4+AI4+AL4</f>
        <v>1400</v>
      </c>
      <c r="AN4" s="28">
        <v>23</v>
      </c>
      <c r="AO4" s="29"/>
      <c r="AP4" s="30">
        <v>590</v>
      </c>
      <c r="AQ4" s="4">
        <f>+V4+Z4+AD4+AH4+AI4+AL4+AO4+AP4</f>
        <v>1990</v>
      </c>
      <c r="AR4" s="28">
        <v>21</v>
      </c>
      <c r="AS4" s="26">
        <v>350</v>
      </c>
      <c r="AT4" s="30">
        <v>1450</v>
      </c>
      <c r="AU4" s="4">
        <f>+Z4+AD4+AH4+AI4+AL4+AO4+AP4+AS4+AT4</f>
        <v>3790</v>
      </c>
      <c r="AV4" s="24">
        <v>13</v>
      </c>
      <c r="AW4" s="30">
        <v>800</v>
      </c>
      <c r="AX4" s="30">
        <v>1000</v>
      </c>
      <c r="AY4" s="4">
        <f>+AD4+AH4+AI4+AL4+AO4+AP4+AS4+AT4+AW4+AX4</f>
        <v>5590</v>
      </c>
      <c r="AZ4" s="24">
        <v>7</v>
      </c>
      <c r="BA4" s="33">
        <v>625</v>
      </c>
      <c r="BB4" s="31">
        <v>740</v>
      </c>
      <c r="BC4" s="4">
        <f>+AH4+AI4+AL4+AO4+AP4+AS4+AT4+AW4+AX4+BA4+BB4</f>
        <v>6955</v>
      </c>
      <c r="BD4" s="24">
        <v>6</v>
      </c>
      <c r="BE4" s="13">
        <v>1200</v>
      </c>
      <c r="BF4" s="4">
        <f>+AL4+AO4+AP4+AS4+AT4+AW4+AX4+BA4+BB4+BE4</f>
        <v>7655</v>
      </c>
      <c r="BG4" s="24">
        <v>1</v>
      </c>
      <c r="BH4" s="29"/>
      <c r="BI4" s="4">
        <f>+AO4+AP4+AS4+AT4+AW4+AX4+BA4+BB4+BE4+BH4</f>
        <v>6755</v>
      </c>
      <c r="BJ4" s="24">
        <v>1</v>
      </c>
      <c r="BK4" s="13">
        <v>1100</v>
      </c>
      <c r="BL4" s="4">
        <f>+AS4+AT4+AW4+AX4+BA4+BB4+BE4+BH4+BK4</f>
        <v>7265</v>
      </c>
      <c r="BM4" s="24">
        <v>1</v>
      </c>
      <c r="BN4" s="33">
        <v>625</v>
      </c>
      <c r="BO4" s="34">
        <v>1000</v>
      </c>
      <c r="BP4" s="4">
        <f>+AW4+AX4+BA4+BB4+BE4+BH4+BK4+BN4+BO4</f>
        <v>7090</v>
      </c>
      <c r="BQ4" s="24">
        <v>2</v>
      </c>
      <c r="BR4" s="26">
        <v>900</v>
      </c>
      <c r="BS4" s="4">
        <f>+BA4+BB4+BE4+BH4+BK4+BN4+BO4+BR4</f>
        <v>6190</v>
      </c>
      <c r="BT4" s="24">
        <v>3</v>
      </c>
      <c r="BU4" s="26">
        <v>750</v>
      </c>
      <c r="BV4" s="4">
        <f>+BU4+BR4+BO4+BN4+BK4+BH4+BE4</f>
        <v>5575</v>
      </c>
      <c r="BW4" s="24">
        <v>3</v>
      </c>
      <c r="BX4" s="26">
        <v>640</v>
      </c>
      <c r="BY4" s="4">
        <f>+BU4+BR4+BO4+BN4+BK4+BH4+BX4</f>
        <v>5015</v>
      </c>
      <c r="BZ4" s="24">
        <v>4</v>
      </c>
      <c r="CA4" s="33">
        <v>700</v>
      </c>
      <c r="CB4" s="36">
        <v>630</v>
      </c>
      <c r="CC4" s="29"/>
      <c r="CD4" s="29"/>
      <c r="CE4" s="33">
        <v>550</v>
      </c>
      <c r="CF4" s="26">
        <v>900</v>
      </c>
      <c r="CG4" s="33">
        <v>350</v>
      </c>
      <c r="CH4" s="30">
        <v>900</v>
      </c>
      <c r="CI4" s="37">
        <v>1200</v>
      </c>
      <c r="CJ4" s="41"/>
      <c r="CK4" s="13">
        <v>1000</v>
      </c>
      <c r="CL4" s="33">
        <v>625</v>
      </c>
      <c r="CM4" s="29"/>
      <c r="CN4" s="13">
        <v>900</v>
      </c>
      <c r="CO4" s="33">
        <v>1250</v>
      </c>
      <c r="CP4" s="30">
        <v>900</v>
      </c>
      <c r="CQ4" s="48">
        <v>2000</v>
      </c>
      <c r="CR4" s="30">
        <v>1450</v>
      </c>
      <c r="CS4" s="30">
        <v>1450</v>
      </c>
      <c r="CT4" s="32">
        <v>1200</v>
      </c>
      <c r="CU4" s="13">
        <v>1000</v>
      </c>
      <c r="CV4" s="4">
        <f>SUM(CA4:CU4)</f>
        <v>17005</v>
      </c>
      <c r="CW4" s="28">
        <v>1</v>
      </c>
    </row>
    <row r="5" spans="1:101" ht="15">
      <c r="A5" s="23">
        <v>52</v>
      </c>
      <c r="B5" s="1">
        <v>32</v>
      </c>
      <c r="C5" s="89">
        <v>2</v>
      </c>
      <c r="D5" s="88" t="s">
        <v>88</v>
      </c>
      <c r="E5" s="11" t="s">
        <v>26</v>
      </c>
      <c r="F5" s="13">
        <v>500</v>
      </c>
      <c r="G5" s="11"/>
      <c r="H5" s="12"/>
      <c r="I5" s="11"/>
      <c r="J5" s="12"/>
      <c r="K5" s="11"/>
      <c r="L5" s="12"/>
      <c r="M5" s="11"/>
      <c r="N5" s="12"/>
      <c r="O5" s="6">
        <f>SUM(N5,L5,J5,H5,F5)</f>
        <v>500</v>
      </c>
      <c r="P5" s="6">
        <v>25</v>
      </c>
      <c r="Q5" s="11"/>
      <c r="R5" s="12"/>
      <c r="S5" s="14">
        <f>SUM(R5,N5,L5,J5,H5,F5)</f>
        <v>500</v>
      </c>
      <c r="T5" s="22">
        <v>26</v>
      </c>
      <c r="U5" s="11"/>
      <c r="V5" s="12"/>
      <c r="W5" s="15">
        <f>SUM(V5,R5,N5,L5,J5,H5)</f>
        <v>0</v>
      </c>
      <c r="X5" s="18" t="s">
        <v>59</v>
      </c>
      <c r="Y5" s="11"/>
      <c r="Z5" s="12"/>
      <c r="AA5" s="16">
        <f>SUM(Z5,V5,R5,N5,L5,J5)</f>
        <v>0</v>
      </c>
      <c r="AB5" s="20" t="s">
        <v>59</v>
      </c>
      <c r="AC5" s="11"/>
      <c r="AD5" s="12"/>
      <c r="AE5" s="4">
        <f>SUM(AD5,Z5,V5,R5,N5,L5)</f>
        <v>0</v>
      </c>
      <c r="AF5" s="6" t="s">
        <v>59</v>
      </c>
      <c r="AG5" s="11"/>
      <c r="AH5" s="12"/>
      <c r="AI5" s="12"/>
      <c r="AJ5" s="4">
        <f>+AI5+AH5+AD5+Z5+V5+R5+N5</f>
        <v>0</v>
      </c>
      <c r="AK5" s="6" t="s">
        <v>59</v>
      </c>
      <c r="AL5" s="12"/>
      <c r="AM5" s="4">
        <f>+R5+V5+Z5+AD5+AH5+AI5+AL5</f>
        <v>0</v>
      </c>
      <c r="AN5" s="28" t="s">
        <v>59</v>
      </c>
      <c r="AO5" s="29"/>
      <c r="AP5" s="29"/>
      <c r="AQ5" s="4">
        <f>+V5+Z5+AD5+AH5+AI5+AL5+AO5+AP5</f>
        <v>0</v>
      </c>
      <c r="AR5" s="6" t="s">
        <v>59</v>
      </c>
      <c r="AS5" s="29"/>
      <c r="AT5" s="29"/>
      <c r="AU5" s="4">
        <f>+Z5+AD5+AH5+AI5+AL5+AO5+AP5+AS5+AT5</f>
        <v>0</v>
      </c>
      <c r="AV5" s="6" t="s">
        <v>59</v>
      </c>
      <c r="AW5" s="29"/>
      <c r="AX5" s="29"/>
      <c r="AY5" s="4">
        <f>+AD5+AH5+AI5+AL5+AO5+AP5+AS5+AT5+AW5+AX5</f>
        <v>0</v>
      </c>
      <c r="AZ5" s="6" t="s">
        <v>59</v>
      </c>
      <c r="BA5" s="29"/>
      <c r="BB5" s="29"/>
      <c r="BC5" s="4">
        <f>+AH5+AI5+AL5+AO5+AP5+AS5+AT5+AW5+AX5+BA5+BB5</f>
        <v>0</v>
      </c>
      <c r="BD5" s="6" t="s">
        <v>59</v>
      </c>
      <c r="BE5" s="30">
        <v>400</v>
      </c>
      <c r="BF5" s="4">
        <f>+AL5+AO5+AP5+AS5+AT5+AW5+AX5+BA5+BB5+BE5</f>
        <v>400</v>
      </c>
      <c r="BG5" s="28">
        <v>44</v>
      </c>
      <c r="BH5" s="29"/>
      <c r="BI5" s="4">
        <f>+AO5+AP5+AS5+AT5+AW5+AX5+BA5+BB5+BE5+BH5</f>
        <v>400</v>
      </c>
      <c r="BJ5" s="28">
        <v>44</v>
      </c>
      <c r="BK5" s="32">
        <f>450+100+200</f>
        <v>750</v>
      </c>
      <c r="BL5" s="4">
        <f>+AS5+AT5+AW5+AX5+BA5+BB5+BE5+BH5+BK5</f>
        <v>1150</v>
      </c>
      <c r="BM5" s="28">
        <v>31</v>
      </c>
      <c r="BN5" s="33">
        <v>625</v>
      </c>
      <c r="BO5" s="13">
        <v>500</v>
      </c>
      <c r="BP5" s="4">
        <f>+AW5+AX5+BA5+BB5+BE5+BH5+BK5+BN5+BO5</f>
        <v>2275</v>
      </c>
      <c r="BQ5" s="28">
        <v>19</v>
      </c>
      <c r="BR5" s="26">
        <v>450</v>
      </c>
      <c r="BS5" s="4">
        <f>+BA5+BB5+BE5+BH5+BK5+BN5+BO5+BR5</f>
        <v>2725</v>
      </c>
      <c r="BT5" s="24">
        <v>13</v>
      </c>
      <c r="BU5" s="29"/>
      <c r="BV5" s="4">
        <f>+BU5+BR5+BO5+BN5+BK5+BH5+BE5</f>
        <v>2725</v>
      </c>
      <c r="BW5" s="24">
        <v>12</v>
      </c>
      <c r="BX5" s="32">
        <v>350</v>
      </c>
      <c r="BY5" s="4">
        <f>+BU5+BR5+BO5+BN5+BK5+BH5+BX5</f>
        <v>2675</v>
      </c>
      <c r="BZ5" s="24">
        <v>11</v>
      </c>
      <c r="CA5" s="33">
        <v>700</v>
      </c>
      <c r="CB5" s="26">
        <v>750</v>
      </c>
      <c r="CC5" s="30">
        <v>1000</v>
      </c>
      <c r="CD5" s="13">
        <v>800</v>
      </c>
      <c r="CE5" s="33">
        <v>500</v>
      </c>
      <c r="CF5" s="26">
        <v>600</v>
      </c>
      <c r="CG5" s="33">
        <v>200</v>
      </c>
      <c r="CH5" s="30">
        <v>700</v>
      </c>
      <c r="CI5" s="32">
        <v>1250</v>
      </c>
      <c r="CJ5" s="29">
        <v>1200</v>
      </c>
      <c r="CK5" s="13">
        <v>700</v>
      </c>
      <c r="CL5" s="33">
        <v>625</v>
      </c>
      <c r="CM5" s="30">
        <v>1300</v>
      </c>
      <c r="CN5" s="32">
        <v>900</v>
      </c>
      <c r="CO5" s="33">
        <v>350</v>
      </c>
      <c r="CP5" s="32">
        <v>1250</v>
      </c>
      <c r="CQ5" s="33">
        <v>1000</v>
      </c>
      <c r="CR5" s="32">
        <v>830</v>
      </c>
      <c r="CS5" s="30">
        <v>730</v>
      </c>
      <c r="CT5" s="29"/>
      <c r="CU5" s="32">
        <v>1000</v>
      </c>
      <c r="CV5" s="4">
        <f>SUM(CA5:CU5)</f>
        <v>16385</v>
      </c>
      <c r="CW5" s="28">
        <v>2</v>
      </c>
    </row>
    <row r="6" spans="1:101" ht="15">
      <c r="A6" s="23">
        <v>3</v>
      </c>
      <c r="B6" s="1">
        <v>38</v>
      </c>
      <c r="C6" s="89">
        <v>3</v>
      </c>
      <c r="D6" s="88" t="s">
        <v>16</v>
      </c>
      <c r="E6" s="11"/>
      <c r="F6" s="12"/>
      <c r="G6" s="11" t="s">
        <v>37</v>
      </c>
      <c r="H6" s="13">
        <v>700</v>
      </c>
      <c r="I6" s="11" t="s">
        <v>44</v>
      </c>
      <c r="J6" s="13">
        <v>560</v>
      </c>
      <c r="K6" s="11" t="s">
        <v>43</v>
      </c>
      <c r="L6" s="13">
        <v>650</v>
      </c>
      <c r="M6" s="11" t="s">
        <v>25</v>
      </c>
      <c r="N6" s="13">
        <v>1000</v>
      </c>
      <c r="O6" s="6">
        <f>SUM(N6,L6,J6,H6,F6)</f>
        <v>2910</v>
      </c>
      <c r="P6" s="24">
        <v>6</v>
      </c>
      <c r="Q6" s="11" t="s">
        <v>46</v>
      </c>
      <c r="R6" s="13">
        <v>900</v>
      </c>
      <c r="S6" s="14">
        <f>SUM(R6,N6,L6,J6,H6,F6)</f>
        <v>3810</v>
      </c>
      <c r="T6" s="21">
        <v>4</v>
      </c>
      <c r="U6" s="11" t="s">
        <v>42</v>
      </c>
      <c r="V6" s="13">
        <v>800</v>
      </c>
      <c r="W6" s="15">
        <f>SUM(V6,R6,N6,L6,J6,H6)</f>
        <v>4610</v>
      </c>
      <c r="X6" s="17">
        <v>3</v>
      </c>
      <c r="Y6" s="11" t="s">
        <v>25</v>
      </c>
      <c r="Z6" s="13">
        <v>1000</v>
      </c>
      <c r="AA6" s="16">
        <f>SUM(Z6,V6,R6,N6,L6,J6)</f>
        <v>4910</v>
      </c>
      <c r="AB6" s="19">
        <v>3</v>
      </c>
      <c r="AC6" s="11"/>
      <c r="AD6" s="13">
        <v>740</v>
      </c>
      <c r="AE6" s="4">
        <f>SUM(AD6,Z6,V6,R6,N6,L6)</f>
        <v>5090</v>
      </c>
      <c r="AF6" s="24">
        <v>3</v>
      </c>
      <c r="AG6" s="11"/>
      <c r="AH6" s="26">
        <v>2000</v>
      </c>
      <c r="AI6" s="13">
        <v>710</v>
      </c>
      <c r="AJ6" s="4">
        <f>+AI6+AH6+AD6+Z6+V6+R6+N6</f>
        <v>7150</v>
      </c>
      <c r="AK6" s="24">
        <v>2</v>
      </c>
      <c r="AL6" s="13">
        <v>750</v>
      </c>
      <c r="AM6" s="4">
        <f>+R6+V6+Z6+AD6+AH6+AI6+AL6</f>
        <v>6900</v>
      </c>
      <c r="AN6" s="24">
        <v>3</v>
      </c>
      <c r="AO6" s="29"/>
      <c r="AP6" s="30">
        <v>670</v>
      </c>
      <c r="AQ6" s="4">
        <f>+V6+Z6+AD6+AH6+AI6+AL6+AO6+AP6</f>
        <v>6670</v>
      </c>
      <c r="AR6" s="24">
        <v>3</v>
      </c>
      <c r="AS6" s="29"/>
      <c r="AT6" s="30">
        <v>500</v>
      </c>
      <c r="AU6" s="4">
        <f>+Z6+AD6+AH6+AI6+AL6+AO6+AP6+AS6+AT6</f>
        <v>6370</v>
      </c>
      <c r="AV6" s="24">
        <v>5</v>
      </c>
      <c r="AW6" s="29"/>
      <c r="AX6" s="30">
        <v>1450</v>
      </c>
      <c r="AY6" s="4">
        <f>+AD6+AH6+AI6+AL6+AO6+AP6+AS6+AT6+AW6+AX6</f>
        <v>6820</v>
      </c>
      <c r="AZ6" s="24">
        <v>3</v>
      </c>
      <c r="BA6" s="29"/>
      <c r="BB6" s="32">
        <f>670+350</f>
        <v>1020</v>
      </c>
      <c r="BC6" s="4">
        <f>+AH6+AI6+AL6+AO6+AP6+AS6+AT6+AW6+AX6+BA6+BB6</f>
        <v>7100</v>
      </c>
      <c r="BD6" s="24">
        <v>3</v>
      </c>
      <c r="BE6" s="13">
        <v>1000</v>
      </c>
      <c r="BF6" s="4">
        <f>+AL6+AO6+AP6+AS6+AT6+AW6+AX6+BA6+BB6+BE6</f>
        <v>5390</v>
      </c>
      <c r="BG6" s="24">
        <v>6</v>
      </c>
      <c r="BH6" s="13">
        <v>900</v>
      </c>
      <c r="BI6" s="4">
        <f>+AO6+AP6+AS6+AT6+AW6+AX6+BA6+BB6+BE6+BH6</f>
        <v>5540</v>
      </c>
      <c r="BJ6" s="24">
        <v>4</v>
      </c>
      <c r="BK6" s="13">
        <v>710</v>
      </c>
      <c r="BL6" s="4">
        <f>+AS6+AT6+AW6+AX6+BA6+BB6+BE6+BH6+BK6</f>
        <v>5580</v>
      </c>
      <c r="BM6" s="24">
        <v>6</v>
      </c>
      <c r="BN6" s="33">
        <v>1000</v>
      </c>
      <c r="BO6" s="31">
        <v>900</v>
      </c>
      <c r="BP6" s="4">
        <f>+AW6+AX6+BA6+BB6+BE6+BH6+BK6+BN6+BO6</f>
        <v>6980</v>
      </c>
      <c r="BQ6" s="24">
        <v>3</v>
      </c>
      <c r="BR6" s="26">
        <v>1450</v>
      </c>
      <c r="BS6" s="4">
        <f>+BA6+BB6+BE6+BH6+BK6+BN6+BO6+BR6</f>
        <v>6980</v>
      </c>
      <c r="BT6" s="24">
        <v>2</v>
      </c>
      <c r="BU6" s="26">
        <v>670</v>
      </c>
      <c r="BV6" s="4">
        <f>+BU6+BR6+BO6+BN6+BK6+BH6+BE6</f>
        <v>6630</v>
      </c>
      <c r="BW6" s="24">
        <v>2</v>
      </c>
      <c r="BX6" s="26">
        <v>800</v>
      </c>
      <c r="BY6" s="4">
        <f>+BU6+BR6+BO6+BN6+BK6+BH6+BX6</f>
        <v>6430</v>
      </c>
      <c r="BZ6" s="24">
        <v>1</v>
      </c>
      <c r="CA6" s="33">
        <v>700</v>
      </c>
      <c r="CB6" s="26">
        <v>670</v>
      </c>
      <c r="CC6" s="30">
        <v>560</v>
      </c>
      <c r="CD6" s="29"/>
      <c r="CE6" s="33">
        <v>675</v>
      </c>
      <c r="CF6" s="26">
        <v>1150</v>
      </c>
      <c r="CG6" s="29"/>
      <c r="CH6" s="30">
        <v>1000</v>
      </c>
      <c r="CI6" s="37">
        <v>800</v>
      </c>
      <c r="CJ6" s="29">
        <v>630</v>
      </c>
      <c r="CK6" s="13">
        <v>1200</v>
      </c>
      <c r="CL6" s="29"/>
      <c r="CM6" s="30">
        <v>630</v>
      </c>
      <c r="CN6" s="13">
        <v>1000</v>
      </c>
      <c r="CO6" s="29"/>
      <c r="CP6" s="30">
        <v>680</v>
      </c>
      <c r="CQ6" s="29"/>
      <c r="CR6" s="30">
        <v>1000</v>
      </c>
      <c r="CS6" s="30">
        <v>900</v>
      </c>
      <c r="CT6" s="13">
        <v>1150</v>
      </c>
      <c r="CU6" s="13">
        <v>800</v>
      </c>
      <c r="CV6" s="4">
        <f>SUM(CA6:CU6)</f>
        <v>13545</v>
      </c>
      <c r="CW6" s="28">
        <v>3</v>
      </c>
    </row>
    <row r="7" spans="1:101" ht="15">
      <c r="A7" s="23">
        <v>54</v>
      </c>
      <c r="B7" s="1">
        <v>35</v>
      </c>
      <c r="C7" s="89">
        <v>4</v>
      </c>
      <c r="D7" s="88" t="s">
        <v>96</v>
      </c>
      <c r="E7" s="11" t="s">
        <v>29</v>
      </c>
      <c r="F7" s="13">
        <v>300</v>
      </c>
      <c r="G7" s="11"/>
      <c r="H7" s="12"/>
      <c r="I7" s="11"/>
      <c r="J7" s="12"/>
      <c r="K7" s="11"/>
      <c r="L7" s="12"/>
      <c r="M7" s="11"/>
      <c r="N7" s="12"/>
      <c r="O7" s="6">
        <f>SUM(N7,L7,J7,H7,F7)</f>
        <v>300</v>
      </c>
      <c r="P7" s="6">
        <v>30</v>
      </c>
      <c r="Q7" s="11"/>
      <c r="R7" s="12"/>
      <c r="S7" s="14">
        <f>SUM(R7,N7,L7,J7,H7,F7)</f>
        <v>300</v>
      </c>
      <c r="T7" s="22">
        <v>32</v>
      </c>
      <c r="U7" s="11"/>
      <c r="V7" s="12"/>
      <c r="W7" s="15">
        <f>SUM(V7,R7,N7,L7,J7,H7)</f>
        <v>0</v>
      </c>
      <c r="X7" s="18" t="s">
        <v>59</v>
      </c>
      <c r="Y7" s="11"/>
      <c r="Z7" s="12"/>
      <c r="AA7" s="16">
        <f>SUM(Z7,V7,R7,N7,L7,J7)</f>
        <v>0</v>
      </c>
      <c r="AB7" s="20" t="s">
        <v>59</v>
      </c>
      <c r="AC7" s="11"/>
      <c r="AD7" s="12"/>
      <c r="AE7" s="4">
        <f>SUM(AD7,Z7,V7,R7,N7,L7)</f>
        <v>0</v>
      </c>
      <c r="AF7" s="6" t="s">
        <v>59</v>
      </c>
      <c r="AG7" s="11"/>
      <c r="AH7" s="12"/>
      <c r="AI7" s="12"/>
      <c r="AJ7" s="4">
        <f>+AI7+AH7+AD7+Z7+V7+R7+N7</f>
        <v>0</v>
      </c>
      <c r="AK7" s="6" t="s">
        <v>59</v>
      </c>
      <c r="AL7" s="12"/>
      <c r="AM7" s="4">
        <f>+R7+V7+Z7+AD7+AH7+AI7+AL7</f>
        <v>0</v>
      </c>
      <c r="AN7" s="28" t="s">
        <v>59</v>
      </c>
      <c r="AO7" s="29"/>
      <c r="AP7" s="29"/>
      <c r="AQ7" s="4">
        <f>+V7+Z7+AD7+AH7+AI7+AL7+AO7+AP7</f>
        <v>0</v>
      </c>
      <c r="AR7" s="6" t="s">
        <v>59</v>
      </c>
      <c r="AS7" s="29"/>
      <c r="AT7" s="29"/>
      <c r="AU7" s="4">
        <f>+Z7+AD7+AH7+AI7+AL7+AO7+AP7+AS7+AT7</f>
        <v>0</v>
      </c>
      <c r="AV7" s="6" t="s">
        <v>59</v>
      </c>
      <c r="AW7" s="29"/>
      <c r="AX7" s="29"/>
      <c r="AY7" s="4">
        <f>+AD7+AH7+AI7+AL7+AO7+AP7+AS7+AT7+AW7+AX7</f>
        <v>0</v>
      </c>
      <c r="AZ7" s="6" t="s">
        <v>59</v>
      </c>
      <c r="BA7" s="29"/>
      <c r="BB7" s="29"/>
      <c r="BC7" s="4">
        <f>+AH7+AI7+AL7+AO7+AP7+AS7+AT7+AW7+AX7+BA7+BB7</f>
        <v>0</v>
      </c>
      <c r="BD7" s="6" t="s">
        <v>59</v>
      </c>
      <c r="BE7" s="29"/>
      <c r="BF7" s="4">
        <f>+AL7+AO7+AP7+AS7+AT7+AW7+AX7+BA7+BB7+BE7</f>
        <v>0</v>
      </c>
      <c r="BG7" s="28" t="s">
        <v>59</v>
      </c>
      <c r="BH7" s="29"/>
      <c r="BI7" s="4">
        <f>+AO7+AP7+AS7+AT7+AW7+AX7+BA7+BB7+BE7+BH7</f>
        <v>0</v>
      </c>
      <c r="BJ7" s="28" t="s">
        <v>59</v>
      </c>
      <c r="BK7" s="29"/>
      <c r="BL7" s="4">
        <f>+AS7+AT7+AW7+AX7+BA7+BB7+BE7+BH7+BK7</f>
        <v>0</v>
      </c>
      <c r="BM7" s="28" t="s">
        <v>59</v>
      </c>
      <c r="BN7" s="29"/>
      <c r="BO7" s="29"/>
      <c r="BP7" s="4">
        <f>+AW7+AX7+BA7+BB7+BE7+BH7+BK7+BN7+BO7</f>
        <v>0</v>
      </c>
      <c r="BQ7" s="28" t="s">
        <v>59</v>
      </c>
      <c r="BR7" s="32">
        <v>600</v>
      </c>
      <c r="BS7" s="4">
        <f>+BA7+BB7+BE7+BH7+BK7+BN7+BO7+BR7</f>
        <v>600</v>
      </c>
      <c r="BT7" s="28">
        <v>33</v>
      </c>
      <c r="BU7" s="26">
        <v>1000</v>
      </c>
      <c r="BV7" s="4">
        <f>+BU7+BR7+BO7+BN7+BK7+BH7+BE7</f>
        <v>1600</v>
      </c>
      <c r="BW7" s="28">
        <v>22</v>
      </c>
      <c r="BX7" s="26">
        <v>670</v>
      </c>
      <c r="BY7" s="4">
        <f>+BU7+BR7+BO7+BN7+BK7+BH7+BX7</f>
        <v>2270</v>
      </c>
      <c r="BZ7" s="28">
        <v>20</v>
      </c>
      <c r="CA7" s="33">
        <v>400</v>
      </c>
      <c r="CB7" s="26">
        <v>800</v>
      </c>
      <c r="CC7" s="32">
        <v>830</v>
      </c>
      <c r="CD7" s="13">
        <v>500</v>
      </c>
      <c r="CE7" s="29"/>
      <c r="CF7" s="26">
        <v>800</v>
      </c>
      <c r="CG7" s="33">
        <v>350</v>
      </c>
      <c r="CH7" s="30">
        <v>450</v>
      </c>
      <c r="CI7" s="37">
        <v>740</v>
      </c>
      <c r="CJ7" s="29">
        <v>1000</v>
      </c>
      <c r="CK7" s="41"/>
      <c r="CL7" s="33">
        <v>350</v>
      </c>
      <c r="CM7" s="32">
        <v>660</v>
      </c>
      <c r="CN7" s="13">
        <v>740</v>
      </c>
      <c r="CO7" s="33">
        <v>625</v>
      </c>
      <c r="CP7" s="30">
        <v>1100</v>
      </c>
      <c r="CQ7" s="33">
        <v>500</v>
      </c>
      <c r="CR7" s="30">
        <v>800</v>
      </c>
      <c r="CS7" s="32">
        <v>1100</v>
      </c>
      <c r="CT7" s="13">
        <v>1000</v>
      </c>
      <c r="CU7" s="13">
        <v>730</v>
      </c>
      <c r="CV7" s="4">
        <f>SUM(CA7:CU7)</f>
        <v>13475</v>
      </c>
      <c r="CW7" s="28">
        <v>4</v>
      </c>
    </row>
    <row r="8" spans="1:101" ht="15">
      <c r="A8" s="23">
        <v>21</v>
      </c>
      <c r="B8" s="1">
        <v>60</v>
      </c>
      <c r="C8" s="89">
        <v>5</v>
      </c>
      <c r="D8" s="88" t="s">
        <v>22</v>
      </c>
      <c r="E8" s="11"/>
      <c r="F8" s="12"/>
      <c r="G8" s="11"/>
      <c r="H8" s="12"/>
      <c r="I8" s="11"/>
      <c r="J8" s="12"/>
      <c r="K8" s="11"/>
      <c r="L8" s="12"/>
      <c r="M8" s="11"/>
      <c r="N8" s="12"/>
      <c r="O8" s="6">
        <f>SUM(N8,L8,J8,H8,F8)</f>
        <v>0</v>
      </c>
      <c r="P8" s="6" t="s">
        <v>59</v>
      </c>
      <c r="Q8" s="11"/>
      <c r="R8" s="12"/>
      <c r="S8" s="14">
        <f>SUM(R8,N8,L8,J8,H8,F8)</f>
        <v>0</v>
      </c>
      <c r="T8" s="22" t="s">
        <v>59</v>
      </c>
      <c r="U8" s="11" t="s">
        <v>28</v>
      </c>
      <c r="V8" s="13">
        <v>350</v>
      </c>
      <c r="W8" s="15">
        <f>SUM(V8,R8,N8,L8,J8,H8)</f>
        <v>350</v>
      </c>
      <c r="X8" s="18">
        <v>32</v>
      </c>
      <c r="Y8" s="11" t="s">
        <v>47</v>
      </c>
      <c r="Z8" s="13">
        <v>400</v>
      </c>
      <c r="AA8" s="16">
        <f>SUM(Z8,V8,R8,N8,L8,J8)</f>
        <v>750</v>
      </c>
      <c r="AB8" s="20">
        <v>25</v>
      </c>
      <c r="AC8" s="11"/>
      <c r="AD8" s="13">
        <v>350</v>
      </c>
      <c r="AE8" s="4">
        <f>SUM(AD8,Z8,V8,R8,N8,L8)</f>
        <v>1100</v>
      </c>
      <c r="AF8" s="6">
        <v>21</v>
      </c>
      <c r="AG8" s="11"/>
      <c r="AH8" s="26">
        <v>700</v>
      </c>
      <c r="AI8" s="13">
        <v>400</v>
      </c>
      <c r="AJ8" s="4">
        <f>+AI8+AH8+AD8+Z8+V8+R8+N8</f>
        <v>2200</v>
      </c>
      <c r="AK8" s="6">
        <v>17</v>
      </c>
      <c r="AL8" s="13">
        <v>630</v>
      </c>
      <c r="AM8" s="4">
        <f>+R8+V8+Z8+AD8+AH8+AI8+AL8</f>
        <v>2830</v>
      </c>
      <c r="AN8" s="24">
        <v>13</v>
      </c>
      <c r="AO8" s="29"/>
      <c r="AP8" s="30">
        <v>630</v>
      </c>
      <c r="AQ8" s="4">
        <f>+V8+Z8+AD8+AH8+AI8+AL8+AO8+AP8</f>
        <v>3460</v>
      </c>
      <c r="AR8" s="24">
        <v>11</v>
      </c>
      <c r="AS8" s="26">
        <v>625</v>
      </c>
      <c r="AT8" s="30">
        <v>1000</v>
      </c>
      <c r="AU8" s="4">
        <f>+Z8+AD8+AH8+AI8+AL8+AO8+AP8+AS8+AT8</f>
        <v>4735</v>
      </c>
      <c r="AV8" s="24">
        <v>8</v>
      </c>
      <c r="AW8" s="29"/>
      <c r="AX8" s="30">
        <v>680</v>
      </c>
      <c r="AY8" s="4">
        <f>+AD8+AH8+AI8+AL8+AO8+AP8+AS8+AT8+AW8+AX8</f>
        <v>5015</v>
      </c>
      <c r="AZ8" s="24">
        <v>8</v>
      </c>
      <c r="BA8" s="33">
        <v>625</v>
      </c>
      <c r="BB8" s="31">
        <v>600</v>
      </c>
      <c r="BC8" s="4">
        <f>+AH8+AI8+AL8+AO8+AP8+AS8+AT8+AW8+AX8+BA8+BB8</f>
        <v>5890</v>
      </c>
      <c r="BD8" s="24">
        <v>8</v>
      </c>
      <c r="BE8" s="29"/>
      <c r="BF8" s="4">
        <f>+AL8+AO8+AP8+AS8+AT8+AW8+AX8+BA8+BB8+BE8</f>
        <v>4790</v>
      </c>
      <c r="BG8" s="24">
        <v>7</v>
      </c>
      <c r="BH8" s="29"/>
      <c r="BI8" s="4">
        <f>+AO8+AP8+AS8+AT8+AW8+AX8+BA8+BB8+BE8+BH8</f>
        <v>4160</v>
      </c>
      <c r="BJ8" s="24">
        <v>8</v>
      </c>
      <c r="BK8" s="29"/>
      <c r="BL8" s="4">
        <f>+AS8+AT8+AW8+AX8+BA8+BB8+BE8+BH8+BK8</f>
        <v>3530</v>
      </c>
      <c r="BM8" s="24">
        <v>8</v>
      </c>
      <c r="BN8" s="33">
        <v>200</v>
      </c>
      <c r="BO8" s="13">
        <v>600</v>
      </c>
      <c r="BP8" s="4">
        <f>+AW8+AX8+BA8+BB8+BE8+BH8+BK8+BN8+BO8</f>
        <v>2705</v>
      </c>
      <c r="BQ8" s="24">
        <v>13</v>
      </c>
      <c r="BR8" s="26">
        <v>650</v>
      </c>
      <c r="BS8" s="4">
        <f>+BA8+BB8+BE8+BH8+BK8+BN8+BO8+BR8</f>
        <v>2675</v>
      </c>
      <c r="BT8" s="24">
        <v>15</v>
      </c>
      <c r="BU8" s="26">
        <v>540</v>
      </c>
      <c r="BV8" s="4">
        <f>+BU8+BR8+BO8+BN8+BK8+BH8+BE8</f>
        <v>1990</v>
      </c>
      <c r="BW8" s="28">
        <v>18</v>
      </c>
      <c r="BX8" s="26">
        <v>550</v>
      </c>
      <c r="BY8" s="4">
        <f>+BU8+BR8+BO8+BN8+BK8+BH8+BX8</f>
        <v>2540</v>
      </c>
      <c r="BZ8" s="24">
        <v>16</v>
      </c>
      <c r="CA8" s="33">
        <v>1250</v>
      </c>
      <c r="CB8" s="26">
        <v>710</v>
      </c>
      <c r="CC8" s="30">
        <v>500</v>
      </c>
      <c r="CD8" s="13">
        <v>650</v>
      </c>
      <c r="CE8" s="33">
        <v>675</v>
      </c>
      <c r="CF8" s="26">
        <v>640</v>
      </c>
      <c r="CG8" s="33">
        <v>625</v>
      </c>
      <c r="CH8" s="30">
        <v>800</v>
      </c>
      <c r="CI8" s="37">
        <v>620</v>
      </c>
      <c r="CJ8" s="29">
        <v>670</v>
      </c>
      <c r="CK8" s="13">
        <v>620</v>
      </c>
      <c r="CL8" s="33">
        <v>350</v>
      </c>
      <c r="CM8" s="30">
        <v>800</v>
      </c>
      <c r="CN8" s="13">
        <v>500</v>
      </c>
      <c r="CO8" s="33">
        <v>350</v>
      </c>
      <c r="CP8" s="29"/>
      <c r="CQ8" s="33">
        <v>500</v>
      </c>
      <c r="CR8" s="29"/>
      <c r="CS8" s="30">
        <v>630</v>
      </c>
      <c r="CT8" s="13">
        <v>730</v>
      </c>
      <c r="CU8" s="13">
        <v>1150</v>
      </c>
      <c r="CV8" s="4">
        <f>SUM(CA8:CU8)</f>
        <v>12770</v>
      </c>
      <c r="CW8" s="28">
        <v>5</v>
      </c>
    </row>
    <row r="9" spans="1:101" ht="15">
      <c r="A9" s="23">
        <v>4</v>
      </c>
      <c r="B9" s="1">
        <v>5</v>
      </c>
      <c r="C9" s="89">
        <v>6</v>
      </c>
      <c r="D9" s="88" t="s">
        <v>8</v>
      </c>
      <c r="E9" s="11" t="s">
        <v>25</v>
      </c>
      <c r="F9" s="13">
        <v>1000</v>
      </c>
      <c r="G9" s="13" t="s">
        <v>25</v>
      </c>
      <c r="H9" s="13">
        <v>1000</v>
      </c>
      <c r="I9" s="13" t="s">
        <v>42</v>
      </c>
      <c r="J9" s="13">
        <v>800</v>
      </c>
      <c r="K9" s="11" t="s">
        <v>46</v>
      </c>
      <c r="L9" s="13">
        <v>900</v>
      </c>
      <c r="M9" s="11" t="s">
        <v>46</v>
      </c>
      <c r="N9" s="13">
        <v>900</v>
      </c>
      <c r="O9" s="6">
        <f>SUM(N9,L9,J9,H9,F9)</f>
        <v>4600</v>
      </c>
      <c r="P9" s="24">
        <v>1</v>
      </c>
      <c r="Q9" s="11" t="s">
        <v>25</v>
      </c>
      <c r="R9" s="13">
        <v>1000</v>
      </c>
      <c r="S9" s="14">
        <f>SUM(R9,N9,L9,J9,H9,F9)</f>
        <v>5600</v>
      </c>
      <c r="T9" s="21">
        <v>2</v>
      </c>
      <c r="U9" s="11"/>
      <c r="V9" s="12"/>
      <c r="W9" s="15">
        <f>SUM(V9,R9,N9,L9,J9,H9)</f>
        <v>4600</v>
      </c>
      <c r="X9" s="17">
        <v>4</v>
      </c>
      <c r="Y9" s="11" t="s">
        <v>39</v>
      </c>
      <c r="Z9" s="13">
        <v>570</v>
      </c>
      <c r="AA9" s="16">
        <f>SUM(Z9,V9,R9,N9,L9,J9)</f>
        <v>4170</v>
      </c>
      <c r="AB9" s="19">
        <v>4</v>
      </c>
      <c r="AC9" s="11"/>
      <c r="AD9" s="13">
        <v>550</v>
      </c>
      <c r="AE9" s="4">
        <f>SUM(AD9,Z9,V9,R9,N9,L9)</f>
        <v>3920</v>
      </c>
      <c r="AF9" s="24">
        <v>4</v>
      </c>
      <c r="AG9" s="11"/>
      <c r="AH9" s="26">
        <v>1250</v>
      </c>
      <c r="AI9" s="13">
        <v>660</v>
      </c>
      <c r="AJ9" s="4">
        <f>+AI9+AH9+AD9+Z9+V9+R9+N9</f>
        <v>4930</v>
      </c>
      <c r="AK9" s="24">
        <v>6</v>
      </c>
      <c r="AL9" s="13">
        <v>800</v>
      </c>
      <c r="AM9" s="4">
        <f>+R9+V9+Z9+AD9+AH9+AI9+AL9</f>
        <v>4830</v>
      </c>
      <c r="AN9" s="24">
        <v>7</v>
      </c>
      <c r="AO9" s="29"/>
      <c r="AP9" s="30">
        <v>750</v>
      </c>
      <c r="AQ9" s="4">
        <f>+V9+Z9+AD9+AH9+AI9+AL9+AO9+AP9</f>
        <v>4580</v>
      </c>
      <c r="AR9" s="24">
        <v>8</v>
      </c>
      <c r="AS9" s="26">
        <v>1250</v>
      </c>
      <c r="AT9" s="30">
        <v>620</v>
      </c>
      <c r="AU9" s="4">
        <f>+Z9+AD9+AH9+AI9+AL9+AO9+AP9+AS9+AT9</f>
        <v>6450</v>
      </c>
      <c r="AV9" s="24">
        <v>3</v>
      </c>
      <c r="AW9" s="29"/>
      <c r="AX9" s="29"/>
      <c r="AY9" s="4">
        <f>+AD9+AH9+AI9+AL9+AO9+AP9+AS9+AT9+AW9+AX9</f>
        <v>5880</v>
      </c>
      <c r="AZ9" s="24">
        <v>4</v>
      </c>
      <c r="BA9" s="33">
        <v>1000</v>
      </c>
      <c r="BB9" s="31">
        <v>710</v>
      </c>
      <c r="BC9" s="4">
        <f>+AH9+AI9+AL9+AO9+AP9+AS9+AT9+AW9+AX9+BA9+BB9</f>
        <v>7040</v>
      </c>
      <c r="BD9" s="24">
        <v>4</v>
      </c>
      <c r="BE9" s="13">
        <v>650</v>
      </c>
      <c r="BF9" s="4">
        <f>+AL9+AO9+AP9+AS9+AT9+AW9+AX9+BA9+BB9+BE9</f>
        <v>5780</v>
      </c>
      <c r="BG9" s="24">
        <v>4</v>
      </c>
      <c r="BH9" s="13">
        <v>1000</v>
      </c>
      <c r="BI9" s="4">
        <f>+AO9+AP9+AS9+AT9+AW9+AX9+BA9+BB9+BE9+BH9</f>
        <v>5980</v>
      </c>
      <c r="BJ9" s="24">
        <v>3</v>
      </c>
      <c r="BK9" s="13">
        <v>1000</v>
      </c>
      <c r="BL9" s="4">
        <f>+AS9+AT9+AW9+AX9+BA9+BB9+BE9+BH9+BK9</f>
        <v>6230</v>
      </c>
      <c r="BM9" s="24">
        <v>2</v>
      </c>
      <c r="BN9" s="29"/>
      <c r="BO9" s="29"/>
      <c r="BP9" s="4">
        <f>+AW9+AX9+BA9+BB9+BE9+BH9+BK9+BN9+BO9</f>
        <v>4360</v>
      </c>
      <c r="BQ9" s="24">
        <v>6</v>
      </c>
      <c r="BR9" s="29"/>
      <c r="BS9" s="4">
        <f>+BA9+BB9+BE9+BH9+BK9+BN9+BO9+BR9</f>
        <v>4360</v>
      </c>
      <c r="BT9" s="24">
        <v>7</v>
      </c>
      <c r="BU9" s="26">
        <v>660</v>
      </c>
      <c r="BV9" s="4">
        <f>+BU9+BR9+BO9+BN9+BK9+BH9+BE9</f>
        <v>3310</v>
      </c>
      <c r="BW9" s="24">
        <v>10</v>
      </c>
      <c r="BX9" s="26">
        <v>740</v>
      </c>
      <c r="BY9" s="4">
        <f>+BU9+BR9+BO9+BN9+BK9+BH9+BX9</f>
        <v>3400</v>
      </c>
      <c r="BZ9" s="24">
        <v>8</v>
      </c>
      <c r="CA9" s="33">
        <v>700</v>
      </c>
      <c r="CB9" s="26">
        <v>580</v>
      </c>
      <c r="CC9" s="30">
        <v>630</v>
      </c>
      <c r="CD9" s="13">
        <v>570</v>
      </c>
      <c r="CE9" s="29"/>
      <c r="CF9" s="26">
        <v>740</v>
      </c>
      <c r="CG9" s="33">
        <v>625</v>
      </c>
      <c r="CH9" s="30">
        <v>550</v>
      </c>
      <c r="CI9" s="41"/>
      <c r="CJ9" s="29">
        <v>750</v>
      </c>
      <c r="CK9" s="13">
        <v>800</v>
      </c>
      <c r="CL9" s="33">
        <v>1250</v>
      </c>
      <c r="CM9" s="30">
        <v>800</v>
      </c>
      <c r="CN9" s="13">
        <v>620</v>
      </c>
      <c r="CO9" s="33">
        <v>625</v>
      </c>
      <c r="CP9" s="30">
        <v>730</v>
      </c>
      <c r="CQ9" s="33">
        <v>1000</v>
      </c>
      <c r="CR9" s="30">
        <v>900</v>
      </c>
      <c r="CS9" s="29"/>
      <c r="CT9" s="13">
        <v>650</v>
      </c>
      <c r="CU9" s="29"/>
      <c r="CV9" s="4">
        <f>SUM(CA9:CU9)</f>
        <v>12520</v>
      </c>
      <c r="CW9" s="28">
        <v>6</v>
      </c>
    </row>
    <row r="10" spans="1:101" ht="15">
      <c r="A10" s="23">
        <v>54</v>
      </c>
      <c r="B10" s="1">
        <v>35</v>
      </c>
      <c r="C10" s="89">
        <v>7</v>
      </c>
      <c r="D10" s="88" t="s">
        <v>83</v>
      </c>
      <c r="E10" s="11" t="s">
        <v>29</v>
      </c>
      <c r="F10" s="13">
        <v>300</v>
      </c>
      <c r="G10" s="11"/>
      <c r="H10" s="12"/>
      <c r="I10" s="11"/>
      <c r="J10" s="12"/>
      <c r="K10" s="11"/>
      <c r="L10" s="12"/>
      <c r="M10" s="11"/>
      <c r="N10" s="12"/>
      <c r="O10" s="6">
        <f>SUM(N10,L10,J10,H10,F10)</f>
        <v>300</v>
      </c>
      <c r="P10" s="6">
        <v>30</v>
      </c>
      <c r="Q10" s="11"/>
      <c r="R10" s="12"/>
      <c r="S10" s="14">
        <f>SUM(R10,N10,L10,J10,H10,F10)</f>
        <v>300</v>
      </c>
      <c r="T10" s="22">
        <v>32</v>
      </c>
      <c r="U10" s="11"/>
      <c r="V10" s="12"/>
      <c r="W10" s="15">
        <f>SUM(V10,R10,N10,L10,J10,H10)</f>
        <v>0</v>
      </c>
      <c r="X10" s="18" t="s">
        <v>59</v>
      </c>
      <c r="Y10" s="11"/>
      <c r="Z10" s="12"/>
      <c r="AA10" s="16">
        <f>SUM(Z10,V10,R10,N10,L10,J10)</f>
        <v>0</v>
      </c>
      <c r="AB10" s="20" t="s">
        <v>59</v>
      </c>
      <c r="AC10" s="11"/>
      <c r="AD10" s="12"/>
      <c r="AE10" s="4">
        <f>SUM(AD10,Z10,V10,R10,N10,L10)</f>
        <v>0</v>
      </c>
      <c r="AF10" s="6" t="s">
        <v>59</v>
      </c>
      <c r="AG10" s="11"/>
      <c r="AH10" s="12"/>
      <c r="AI10" s="12"/>
      <c r="AJ10" s="4">
        <f>+AI10+AH10+AD10+Z10+V10+R10+N10</f>
        <v>0</v>
      </c>
      <c r="AK10" s="6" t="s">
        <v>59</v>
      </c>
      <c r="AL10" s="12"/>
      <c r="AM10" s="4">
        <f>+R10+V10+Z10+AD10+AH10+AI10+AL10</f>
        <v>0</v>
      </c>
      <c r="AN10" s="28" t="s">
        <v>59</v>
      </c>
      <c r="AO10" s="29"/>
      <c r="AP10" s="29"/>
      <c r="AQ10" s="4">
        <f>+V10+Z10+AD10+AH10+AI10+AL10+AO10+AP10</f>
        <v>0</v>
      </c>
      <c r="AR10" s="6" t="s">
        <v>59</v>
      </c>
      <c r="AS10" s="29"/>
      <c r="AT10" s="29"/>
      <c r="AU10" s="4">
        <f>+Z10+AD10+AH10+AI10+AL10+AO10+AP10+AS10+AT10</f>
        <v>0</v>
      </c>
      <c r="AV10" s="6" t="s">
        <v>59</v>
      </c>
      <c r="AW10" s="29"/>
      <c r="AX10" s="29"/>
      <c r="AY10" s="4">
        <f>+AD10+AH10+AI10+AL10+AO10+AP10+AS10+AT10+AW10+AX10</f>
        <v>0</v>
      </c>
      <c r="AZ10" s="6" t="s">
        <v>59</v>
      </c>
      <c r="BA10" s="33">
        <v>200</v>
      </c>
      <c r="BB10" s="13">
        <v>400</v>
      </c>
      <c r="BC10" s="4">
        <f>+AH10+AI10+AL10+AO10+AP10+AS10+AT10+AW10+AX10+BA10+BB10</f>
        <v>600</v>
      </c>
      <c r="BD10" s="28">
        <v>41</v>
      </c>
      <c r="BE10" s="30">
        <v>450</v>
      </c>
      <c r="BF10" s="4">
        <f>+AL10+AO10+AP10+AS10+AT10+AW10+AX10+BA10+BB10+BE10</f>
        <v>1050</v>
      </c>
      <c r="BG10" s="28">
        <v>30</v>
      </c>
      <c r="BH10" s="13">
        <v>730</v>
      </c>
      <c r="BI10" s="4">
        <f>+AO10+AP10+AS10+AT10+AW10+AX10+BA10+BB10+BE10+BH10</f>
        <v>1780</v>
      </c>
      <c r="BJ10" s="28">
        <v>22</v>
      </c>
      <c r="BK10" s="13">
        <v>600</v>
      </c>
      <c r="BL10" s="4">
        <f>+AS10+AT10+AW10+AX10+BA10+BB10+BE10+BH10+BK10</f>
        <v>2380</v>
      </c>
      <c r="BM10" s="28">
        <v>18</v>
      </c>
      <c r="BN10" s="33">
        <v>350</v>
      </c>
      <c r="BO10" s="13">
        <v>550</v>
      </c>
      <c r="BP10" s="4">
        <f>+AW10+AX10+BA10+BB10+BE10+BH10+BK10+BN10+BO10</f>
        <v>3280</v>
      </c>
      <c r="BQ10" s="24">
        <v>11</v>
      </c>
      <c r="BR10" s="26">
        <v>700</v>
      </c>
      <c r="BS10" s="4">
        <f>+BA10+BB10+BE10+BH10+BK10+BN10+BO10+BR10</f>
        <v>3980</v>
      </c>
      <c r="BT10" s="24">
        <v>9</v>
      </c>
      <c r="BU10" s="26">
        <v>500</v>
      </c>
      <c r="BV10" s="4">
        <f>+BU10+BR10+BO10+BN10+BK10+BH10+BE10</f>
        <v>3880</v>
      </c>
      <c r="BW10" s="24">
        <v>5</v>
      </c>
      <c r="BX10" s="26">
        <v>500</v>
      </c>
      <c r="BY10" s="4">
        <f>+BU10+BR10+BO10+BN10+BK10+BH10+BX10</f>
        <v>3930</v>
      </c>
      <c r="BZ10" s="24">
        <v>6</v>
      </c>
      <c r="CA10" s="33">
        <v>700</v>
      </c>
      <c r="CB10" s="13">
        <v>400</v>
      </c>
      <c r="CC10" s="32">
        <v>600</v>
      </c>
      <c r="CD10" s="13">
        <v>1000</v>
      </c>
      <c r="CE10" s="29"/>
      <c r="CF10" s="26">
        <v>670</v>
      </c>
      <c r="CG10" s="33">
        <v>625</v>
      </c>
      <c r="CH10" s="30">
        <v>650</v>
      </c>
      <c r="CI10" s="37">
        <v>1000</v>
      </c>
      <c r="CJ10" s="41"/>
      <c r="CK10" s="13">
        <v>740</v>
      </c>
      <c r="CL10" s="33">
        <v>350</v>
      </c>
      <c r="CM10" s="30">
        <v>730</v>
      </c>
      <c r="CN10" s="13">
        <v>700</v>
      </c>
      <c r="CO10" s="33">
        <v>1000</v>
      </c>
      <c r="CP10" s="30">
        <v>560</v>
      </c>
      <c r="CQ10" s="33">
        <v>1000</v>
      </c>
      <c r="CR10" s="30">
        <v>650</v>
      </c>
      <c r="CS10" s="30">
        <v>680</v>
      </c>
      <c r="CT10" s="29"/>
      <c r="CU10" s="29"/>
      <c r="CV10" s="4">
        <f>SUM(CA10:CU10)</f>
        <v>12055</v>
      </c>
      <c r="CW10" s="28">
        <v>7</v>
      </c>
    </row>
    <row r="11" spans="1:101" ht="15">
      <c r="A11" s="23">
        <v>1</v>
      </c>
      <c r="B11" s="1">
        <v>40</v>
      </c>
      <c r="C11" s="89">
        <v>8</v>
      </c>
      <c r="D11" s="88" t="s">
        <v>18</v>
      </c>
      <c r="E11" s="11"/>
      <c r="F11" s="12"/>
      <c r="G11" s="11"/>
      <c r="H11" s="12"/>
      <c r="I11" s="11" t="s">
        <v>37</v>
      </c>
      <c r="J11" s="13">
        <v>700</v>
      </c>
      <c r="K11" s="11" t="s">
        <v>45</v>
      </c>
      <c r="L11" s="13">
        <v>1450</v>
      </c>
      <c r="M11" s="11" t="s">
        <v>40</v>
      </c>
      <c r="N11" s="13">
        <v>1150</v>
      </c>
      <c r="O11" s="6">
        <f>SUM(N11,L11,J11,H11,F11)</f>
        <v>3300</v>
      </c>
      <c r="P11" s="24">
        <v>4</v>
      </c>
      <c r="Q11" s="11"/>
      <c r="R11" s="12"/>
      <c r="S11" s="14">
        <f>SUM(R11,N11,L11,J11,H11,F11)</f>
        <v>3300</v>
      </c>
      <c r="T11" s="21">
        <v>5</v>
      </c>
      <c r="U11" s="11" t="s">
        <v>45</v>
      </c>
      <c r="V11" s="13">
        <v>1450</v>
      </c>
      <c r="W11" s="15">
        <f>SUM(V11,R11,N11,L11,J11,H11)</f>
        <v>4750</v>
      </c>
      <c r="X11" s="17">
        <v>2</v>
      </c>
      <c r="Y11" s="11" t="s">
        <v>52</v>
      </c>
      <c r="Z11" s="13">
        <v>1100</v>
      </c>
      <c r="AA11" s="16">
        <f>SUM(Z11,V11,R11,N11,L11,J11)</f>
        <v>5850</v>
      </c>
      <c r="AB11" s="19">
        <v>2</v>
      </c>
      <c r="AC11" s="11"/>
      <c r="AD11" s="13">
        <v>1100</v>
      </c>
      <c r="AE11" s="4">
        <f>SUM(AD11,Z11,V11,R11,N11,L11)</f>
        <v>6250</v>
      </c>
      <c r="AF11" s="24">
        <v>1</v>
      </c>
      <c r="AG11" s="11"/>
      <c r="AH11" s="26">
        <v>1250</v>
      </c>
      <c r="AI11" s="12"/>
      <c r="AJ11" s="4">
        <f>+AI11+AH11+AD11+Z11+V11+R11+N11</f>
        <v>6050</v>
      </c>
      <c r="AK11" s="24">
        <v>4</v>
      </c>
      <c r="AL11" s="12"/>
      <c r="AM11" s="4">
        <f>+R11+V11+Z11+AD11+AH11+AI11+AL11</f>
        <v>4900</v>
      </c>
      <c r="AN11" s="24">
        <v>6</v>
      </c>
      <c r="AO11" s="30">
        <v>700</v>
      </c>
      <c r="AP11" s="30">
        <v>1000</v>
      </c>
      <c r="AQ11" s="4">
        <f>+V11+Z11+AD11+AH11+AI11+AL11+AO11+AP11</f>
        <v>6600</v>
      </c>
      <c r="AR11" s="24">
        <v>4</v>
      </c>
      <c r="AS11" s="26">
        <v>1750</v>
      </c>
      <c r="AT11" s="29"/>
      <c r="AU11" s="4">
        <f>+Z11+AD11+AH11+AI11+AL11+AO11+AP11+AS11+AT11</f>
        <v>6900</v>
      </c>
      <c r="AV11" s="24">
        <v>4</v>
      </c>
      <c r="AW11" s="29"/>
      <c r="AX11" s="29"/>
      <c r="AY11" s="4">
        <f>+AD11+AH11+AI11+AL11+AO11+AP11+AS11+AT11+AW11+AX11</f>
        <v>5800</v>
      </c>
      <c r="AZ11" s="24">
        <v>6</v>
      </c>
      <c r="BA11" s="32">
        <f>625+250</f>
        <v>875</v>
      </c>
      <c r="BB11" s="31">
        <v>1200</v>
      </c>
      <c r="BC11" s="4">
        <f>+AH11+AI11+AL11+AO11+AP11+AS11+AT11+AW11+AX11+BA11+BB11</f>
        <v>6775</v>
      </c>
      <c r="BD11" s="24">
        <v>7</v>
      </c>
      <c r="BE11" s="13">
        <v>1150</v>
      </c>
      <c r="BF11" s="4">
        <f>+AL11+AO11+AP11+AS11+AT11+AW11+AX11+BA11+BB11+BE11</f>
        <v>6675</v>
      </c>
      <c r="BG11" s="24">
        <v>2</v>
      </c>
      <c r="BH11" s="29"/>
      <c r="BI11" s="4">
        <f>+AO11+AP11+AS11+AT11+AW11+AX11+BA11+BB11+BE11+BH11</f>
        <v>6675</v>
      </c>
      <c r="BJ11" s="24">
        <v>2</v>
      </c>
      <c r="BK11" s="32">
        <v>1000</v>
      </c>
      <c r="BL11" s="4">
        <f>+AS11+AT11+AW11+AX11+BA11+BB11+BE11+BH11+BK11</f>
        <v>5975</v>
      </c>
      <c r="BM11" s="24">
        <v>3</v>
      </c>
      <c r="BN11" s="33">
        <v>1750</v>
      </c>
      <c r="BO11" s="32">
        <v>1400</v>
      </c>
      <c r="BP11" s="4">
        <f>+AW11+AX11+BA11+BB11+BE11+BH11+BK11+BN11+BO11</f>
        <v>7375</v>
      </c>
      <c r="BQ11" s="24">
        <v>1</v>
      </c>
      <c r="BR11" s="32">
        <v>900</v>
      </c>
      <c r="BS11" s="4">
        <f>+BA11+BB11+BE11+BH11+BK11+BN11+BO11+BR11</f>
        <v>8275</v>
      </c>
      <c r="BT11" s="24">
        <v>1</v>
      </c>
      <c r="BU11" s="32">
        <v>900</v>
      </c>
      <c r="BV11" s="4">
        <f>+BU11+BR11+BO11+BN11+BK11+BH11+BE11</f>
        <v>7100</v>
      </c>
      <c r="BW11" s="24">
        <v>1</v>
      </c>
      <c r="BX11" s="29"/>
      <c r="BY11" s="4">
        <f>+BU11+BR11+BO11+BN11+BK11+BH11+BX11</f>
        <v>5950</v>
      </c>
      <c r="BZ11" s="24">
        <v>2</v>
      </c>
      <c r="CA11" s="31">
        <v>2250</v>
      </c>
      <c r="CB11" s="32">
        <v>760</v>
      </c>
      <c r="CC11" s="30">
        <v>1200</v>
      </c>
      <c r="CD11" s="29"/>
      <c r="CE11" s="33">
        <v>850</v>
      </c>
      <c r="CF11" s="41"/>
      <c r="CG11" s="33">
        <v>1750</v>
      </c>
      <c r="CH11" s="29"/>
      <c r="CI11" s="29"/>
      <c r="CJ11" s="29"/>
      <c r="CK11" s="29"/>
      <c r="CL11" s="32">
        <f>555+625</f>
        <v>1180</v>
      </c>
      <c r="CM11" s="47"/>
      <c r="CN11" s="29"/>
      <c r="CO11" s="33">
        <v>350</v>
      </c>
      <c r="CP11" s="29"/>
      <c r="CQ11" s="48">
        <v>1750</v>
      </c>
      <c r="CR11" s="29"/>
      <c r="CS11" s="29"/>
      <c r="CT11" s="29"/>
      <c r="CU11" s="29"/>
      <c r="CV11" s="4">
        <f>SUM(CA11:CU11)</f>
        <v>10090</v>
      </c>
      <c r="CW11" s="28">
        <v>8</v>
      </c>
    </row>
    <row r="12" spans="1:101" ht="15">
      <c r="A12" s="23">
        <v>52</v>
      </c>
      <c r="B12" s="1">
        <v>32</v>
      </c>
      <c r="C12" s="89">
        <v>9</v>
      </c>
      <c r="D12" s="88" t="s">
        <v>81</v>
      </c>
      <c r="E12" s="11" t="s">
        <v>26</v>
      </c>
      <c r="F12" s="13">
        <v>500</v>
      </c>
      <c r="G12" s="11"/>
      <c r="H12" s="12"/>
      <c r="I12" s="11"/>
      <c r="J12" s="12"/>
      <c r="K12" s="11"/>
      <c r="L12" s="12"/>
      <c r="M12" s="11"/>
      <c r="N12" s="12"/>
      <c r="O12" s="6">
        <f>SUM(N12,L12,J12,H12,F12)</f>
        <v>500</v>
      </c>
      <c r="P12" s="6">
        <v>25</v>
      </c>
      <c r="Q12" s="11"/>
      <c r="R12" s="12"/>
      <c r="S12" s="14">
        <f>SUM(R12,N12,L12,J12,H12,F12)</f>
        <v>500</v>
      </c>
      <c r="T12" s="22">
        <v>26</v>
      </c>
      <c r="U12" s="11"/>
      <c r="V12" s="12"/>
      <c r="W12" s="15">
        <f>SUM(V12,R12,N12,L12,J12,H12)</f>
        <v>0</v>
      </c>
      <c r="X12" s="18" t="s">
        <v>59</v>
      </c>
      <c r="Y12" s="11"/>
      <c r="Z12" s="12"/>
      <c r="AA12" s="16">
        <f>SUM(Z12,V12,R12,N12,L12,J12)</f>
        <v>0</v>
      </c>
      <c r="AB12" s="20" t="s">
        <v>59</v>
      </c>
      <c r="AC12" s="11"/>
      <c r="AD12" s="12"/>
      <c r="AE12" s="4">
        <f>SUM(AD12,Z12,V12,R12,N12,L12)</f>
        <v>0</v>
      </c>
      <c r="AF12" s="6" t="s">
        <v>59</v>
      </c>
      <c r="AG12" s="11"/>
      <c r="AH12" s="12"/>
      <c r="AI12" s="12"/>
      <c r="AJ12" s="4">
        <f>+AI12+AH12+AD12+Z12+V12+R12+N12</f>
        <v>0</v>
      </c>
      <c r="AK12" s="6" t="s">
        <v>59</v>
      </c>
      <c r="AL12" s="12"/>
      <c r="AM12" s="4">
        <f>+R12+V12+Z12+AD12+AH12+AI12+AL12</f>
        <v>0</v>
      </c>
      <c r="AN12" s="28" t="s">
        <v>59</v>
      </c>
      <c r="AO12" s="29"/>
      <c r="AP12" s="29"/>
      <c r="AQ12" s="4">
        <f>+V12+Z12+AD12+AH12+AI12+AL12+AO12+AP12</f>
        <v>0</v>
      </c>
      <c r="AR12" s="6" t="s">
        <v>59</v>
      </c>
      <c r="AS12" s="29"/>
      <c r="AT12" s="29"/>
      <c r="AU12" s="4">
        <f>+Z12+AD12+AH12+AI12+AL12+AO12+AP12+AS12+AT12</f>
        <v>0</v>
      </c>
      <c r="AV12" s="6" t="s">
        <v>59</v>
      </c>
      <c r="AW12" s="29"/>
      <c r="AX12" s="30">
        <v>650</v>
      </c>
      <c r="AY12" s="4">
        <f>+AD12+AH12+AI12+AL12+AO12+AP12+AS12+AT12+AW12+AX12</f>
        <v>650</v>
      </c>
      <c r="AZ12" s="28">
        <v>33</v>
      </c>
      <c r="BA12" s="33">
        <v>200</v>
      </c>
      <c r="BB12" s="31">
        <v>800</v>
      </c>
      <c r="BC12" s="4">
        <f>+AH12+AI12+AL12+AO12+AP12+AS12+AT12+AW12+AX12+BA12+BB12</f>
        <v>1650</v>
      </c>
      <c r="BD12" s="28">
        <v>23</v>
      </c>
      <c r="BE12" s="13">
        <v>450</v>
      </c>
      <c r="BF12" s="4">
        <f>+AL12+AO12+AP12+AS12+AT12+AW12+AX12+BA12+BB12+BE12</f>
        <v>2100</v>
      </c>
      <c r="BG12" s="28">
        <v>19</v>
      </c>
      <c r="BH12" s="30">
        <v>250</v>
      </c>
      <c r="BI12" s="4">
        <f>+AO12+AP12+AS12+AT12+AW12+AX12+BA12+BB12+BE12+BH12</f>
        <v>2350</v>
      </c>
      <c r="BJ12" s="24">
        <v>16</v>
      </c>
      <c r="BK12" s="30">
        <v>400</v>
      </c>
      <c r="BL12" s="4">
        <f>+AS12+AT12+AW12+AX12+BA12+BB12+BE12+BH12+BK12</f>
        <v>2750</v>
      </c>
      <c r="BM12" s="24">
        <v>13</v>
      </c>
      <c r="BN12" s="33">
        <v>625</v>
      </c>
      <c r="BO12" s="13">
        <v>740</v>
      </c>
      <c r="BP12" s="4">
        <f>+AW12+AX12+BA12+BB12+BE12+BH12+BK12+BN12+BO12</f>
        <v>4115</v>
      </c>
      <c r="BQ12" s="24">
        <v>8</v>
      </c>
      <c r="BR12" s="26">
        <v>500</v>
      </c>
      <c r="BS12" s="4">
        <f>+BA12+BB12+BE12+BH12+BK12+BN12+BO12+BR12</f>
        <v>3965</v>
      </c>
      <c r="BT12" s="24">
        <v>10</v>
      </c>
      <c r="BU12" s="26">
        <v>600</v>
      </c>
      <c r="BV12" s="4">
        <f>+BU12+BR12+BO12+BN12+BK12+BH12+BE12</f>
        <v>3565</v>
      </c>
      <c r="BW12" s="24">
        <v>7</v>
      </c>
      <c r="BX12" s="26">
        <v>600</v>
      </c>
      <c r="BY12" s="4">
        <f>+BU12+BR12+BO12+BN12+BK12+BH12+BX12</f>
        <v>3715</v>
      </c>
      <c r="BZ12" s="24">
        <v>7</v>
      </c>
      <c r="CA12" s="33">
        <v>400</v>
      </c>
      <c r="CB12" s="26">
        <v>400</v>
      </c>
      <c r="CC12" s="37">
        <v>650</v>
      </c>
      <c r="CD12" s="13">
        <v>450</v>
      </c>
      <c r="CE12" s="29"/>
      <c r="CF12" s="26">
        <v>500</v>
      </c>
      <c r="CG12" s="33">
        <v>200</v>
      </c>
      <c r="CH12" s="30">
        <v>620</v>
      </c>
      <c r="CI12" s="37">
        <v>700</v>
      </c>
      <c r="CJ12" s="29">
        <v>710</v>
      </c>
      <c r="CK12" s="29"/>
      <c r="CL12" s="33">
        <v>625</v>
      </c>
      <c r="CM12" s="13">
        <v>500</v>
      </c>
      <c r="CN12" s="13">
        <v>650</v>
      </c>
      <c r="CO12" s="33">
        <v>625</v>
      </c>
      <c r="CP12" s="30">
        <v>450</v>
      </c>
      <c r="CQ12" s="33">
        <v>500</v>
      </c>
      <c r="CR12" s="29"/>
      <c r="CS12" s="13">
        <v>450</v>
      </c>
      <c r="CT12" s="13">
        <v>570</v>
      </c>
      <c r="CU12" s="13">
        <v>570</v>
      </c>
      <c r="CV12" s="4">
        <f>SUM(CA12:CU12)</f>
        <v>9570</v>
      </c>
      <c r="CW12" s="28">
        <v>9</v>
      </c>
    </row>
    <row r="13" spans="1:101" ht="15">
      <c r="A13" s="23">
        <v>55</v>
      </c>
      <c r="B13" s="1">
        <v>8</v>
      </c>
      <c r="C13" s="89">
        <v>10</v>
      </c>
      <c r="D13" s="88" t="s">
        <v>104</v>
      </c>
      <c r="E13" s="11" t="s">
        <v>30</v>
      </c>
      <c r="F13" s="13">
        <v>250</v>
      </c>
      <c r="G13" s="11"/>
      <c r="H13" s="12"/>
      <c r="I13" s="11"/>
      <c r="J13" s="12"/>
      <c r="K13" s="11"/>
      <c r="L13" s="12"/>
      <c r="M13" s="11"/>
      <c r="N13" s="12"/>
      <c r="O13" s="6">
        <f>SUM(N13,L13,J13,H13,F13)</f>
        <v>250</v>
      </c>
      <c r="P13" s="6">
        <v>32</v>
      </c>
      <c r="Q13" s="11"/>
      <c r="R13" s="12"/>
      <c r="S13" s="14">
        <f>SUM(R13,N13,L13,J13,H13,F13)</f>
        <v>250</v>
      </c>
      <c r="T13" s="22">
        <v>36</v>
      </c>
      <c r="U13" s="11"/>
      <c r="V13" s="12"/>
      <c r="W13" s="15">
        <f>SUM(V13,R13,N13,L13,J13,H13)</f>
        <v>0</v>
      </c>
      <c r="X13" s="18" t="s">
        <v>59</v>
      </c>
      <c r="Y13" s="11"/>
      <c r="Z13" s="12"/>
      <c r="AA13" s="16">
        <f>SUM(Z13,V13,R13,N13,L13,J13)</f>
        <v>0</v>
      </c>
      <c r="AB13" s="20" t="s">
        <v>59</v>
      </c>
      <c r="AC13" s="11"/>
      <c r="AD13" s="12"/>
      <c r="AE13" s="4">
        <f>SUM(AD13,Z13,V13,R13,N13,L13)</f>
        <v>0</v>
      </c>
      <c r="AF13" s="6" t="s">
        <v>59</v>
      </c>
      <c r="AG13" s="11"/>
      <c r="AH13" s="12"/>
      <c r="AI13" s="12"/>
      <c r="AJ13" s="4">
        <f>+AI13+AH13+AD13+Z13+V13+R13+N13</f>
        <v>0</v>
      </c>
      <c r="AK13" s="6" t="s">
        <v>59</v>
      </c>
      <c r="AL13" s="12"/>
      <c r="AM13" s="4">
        <f>+R13+V13+Z13+AD13+AH13+AI13+AL13</f>
        <v>0</v>
      </c>
      <c r="AN13" s="28" t="s">
        <v>59</v>
      </c>
      <c r="AO13" s="29"/>
      <c r="AP13" s="29"/>
      <c r="AQ13" s="4">
        <f>+V13+Z13+AD13+AH13+AI13+AL13+AO13+AP13</f>
        <v>0</v>
      </c>
      <c r="AR13" s="6" t="s">
        <v>59</v>
      </c>
      <c r="AS13" s="29"/>
      <c r="AT13" s="29"/>
      <c r="AU13" s="4">
        <f>+Z13+AD13+AH13+AI13+AL13+AO13+AP13+AS13+AT13</f>
        <v>0</v>
      </c>
      <c r="AV13" s="6" t="s">
        <v>59</v>
      </c>
      <c r="AW13" s="29"/>
      <c r="AX13" s="29"/>
      <c r="AY13" s="4">
        <f>+AD13+AH13+AI13+AL13+AO13+AP13+AS13+AT13+AW13+AX13</f>
        <v>0</v>
      </c>
      <c r="AZ13" s="6" t="s">
        <v>59</v>
      </c>
      <c r="BA13" s="29"/>
      <c r="BB13" s="13">
        <v>350</v>
      </c>
      <c r="BC13" s="4">
        <f>+AH13+AI13+AL13+AO13+AP13+AS13+AT13+AW13+AX13+BA13+BB13</f>
        <v>350</v>
      </c>
      <c r="BD13" s="28">
        <v>50</v>
      </c>
      <c r="BE13" s="30">
        <v>300</v>
      </c>
      <c r="BF13" s="4">
        <f>+AL13+AO13+AP13+AS13+AT13+AW13+AX13+BA13+BB13+BE13</f>
        <v>650</v>
      </c>
      <c r="BG13" s="28">
        <v>38</v>
      </c>
      <c r="BH13" s="32">
        <v>250</v>
      </c>
      <c r="BI13" s="4">
        <f>+AO13+AP13+AS13+AT13+AW13+AX13+BA13+BB13+BE13+BH13</f>
        <v>900</v>
      </c>
      <c r="BJ13" s="28">
        <v>33</v>
      </c>
      <c r="BK13" s="30">
        <v>350</v>
      </c>
      <c r="BL13" s="4">
        <f>+AS13+AT13+AW13+AX13+BA13+BB13+BE13+BH13+BK13</f>
        <v>1250</v>
      </c>
      <c r="BM13" s="28">
        <v>29</v>
      </c>
      <c r="BN13" s="33">
        <v>200</v>
      </c>
      <c r="BO13" s="30">
        <v>500</v>
      </c>
      <c r="BP13" s="4">
        <f>+AW13+AX13+BA13+BB13+BE13+BH13+BK13+BN13+BO13</f>
        <v>1950</v>
      </c>
      <c r="BQ13" s="28">
        <v>21</v>
      </c>
      <c r="BR13" s="26">
        <v>550</v>
      </c>
      <c r="BS13" s="4">
        <f>+BA13+BB13+BE13+BH13+BK13+BN13+BO13+BR13</f>
        <v>2500</v>
      </c>
      <c r="BT13" s="24">
        <v>16</v>
      </c>
      <c r="BU13" s="26">
        <v>400</v>
      </c>
      <c r="BV13" s="4">
        <f>+BU13+BR13+BO13+BN13+BK13+BH13+BE13</f>
        <v>2550</v>
      </c>
      <c r="BW13" s="24">
        <v>13</v>
      </c>
      <c r="BX13" s="30">
        <v>350</v>
      </c>
      <c r="BY13" s="4">
        <f>+BU13+BR13+BO13+BN13+BK13+BH13+BX13</f>
        <v>2600</v>
      </c>
      <c r="BZ13" s="24">
        <v>14</v>
      </c>
      <c r="CA13" s="33">
        <v>400</v>
      </c>
      <c r="CB13" s="35">
        <v>450</v>
      </c>
      <c r="CC13" s="30">
        <v>450</v>
      </c>
      <c r="CD13" s="30">
        <v>300</v>
      </c>
      <c r="CE13" s="29"/>
      <c r="CF13" s="30">
        <v>450</v>
      </c>
      <c r="CG13" s="33">
        <v>200</v>
      </c>
      <c r="CH13" s="30">
        <v>500</v>
      </c>
      <c r="CI13" s="37">
        <v>500</v>
      </c>
      <c r="CJ13" s="29">
        <v>600</v>
      </c>
      <c r="CK13" s="13">
        <v>550</v>
      </c>
      <c r="CL13" s="33">
        <v>350</v>
      </c>
      <c r="CM13" s="30">
        <v>450</v>
      </c>
      <c r="CN13" s="30">
        <v>700</v>
      </c>
      <c r="CO13" s="33">
        <v>350</v>
      </c>
      <c r="CP13" s="30">
        <v>630</v>
      </c>
      <c r="CQ13" s="29"/>
      <c r="CR13" s="30">
        <v>450</v>
      </c>
      <c r="CS13" s="32">
        <v>600</v>
      </c>
      <c r="CT13" s="13">
        <v>500</v>
      </c>
      <c r="CU13" s="30">
        <v>450</v>
      </c>
      <c r="CV13" s="4">
        <f>SUM(CA13:CU13)</f>
        <v>8880</v>
      </c>
      <c r="CW13" s="28">
        <v>10</v>
      </c>
    </row>
    <row r="14" spans="1:101" ht="15">
      <c r="A14" s="23">
        <v>10</v>
      </c>
      <c r="B14" s="1">
        <v>11</v>
      </c>
      <c r="C14" s="89">
        <v>11</v>
      </c>
      <c r="D14" s="88" t="s">
        <v>11</v>
      </c>
      <c r="E14" s="11"/>
      <c r="F14" s="12"/>
      <c r="G14" s="11" t="s">
        <v>38</v>
      </c>
      <c r="H14" s="13">
        <v>450</v>
      </c>
      <c r="I14" s="13" t="s">
        <v>39</v>
      </c>
      <c r="J14" s="13">
        <v>630</v>
      </c>
      <c r="K14" s="11" t="s">
        <v>44</v>
      </c>
      <c r="L14" s="13">
        <v>500</v>
      </c>
      <c r="M14" s="11" t="s">
        <v>28</v>
      </c>
      <c r="N14" s="13">
        <v>350</v>
      </c>
      <c r="O14" s="6">
        <f>SUM(N14,L14,J14,H14,F14)</f>
        <v>1930</v>
      </c>
      <c r="P14" s="24">
        <v>9</v>
      </c>
      <c r="Q14" s="11" t="s">
        <v>27</v>
      </c>
      <c r="R14" s="13">
        <v>400</v>
      </c>
      <c r="S14" s="14">
        <f>SUM(R14,N14,L14,J14,H14,F14)</f>
        <v>2330</v>
      </c>
      <c r="T14" s="21">
        <v>9</v>
      </c>
      <c r="U14" s="11" t="s">
        <v>39</v>
      </c>
      <c r="V14" s="13">
        <v>570</v>
      </c>
      <c r="W14" s="15">
        <f>SUM(V14,R14,N14,L14,J14,H14)</f>
        <v>2900</v>
      </c>
      <c r="X14" s="17">
        <v>7</v>
      </c>
      <c r="Y14" s="11" t="s">
        <v>34</v>
      </c>
      <c r="Z14" s="13">
        <v>170</v>
      </c>
      <c r="AA14" s="16">
        <f>SUM(Z14,V14,R14,N14,L14,J14)</f>
        <v>2620</v>
      </c>
      <c r="AB14" s="19">
        <v>8</v>
      </c>
      <c r="AC14" s="11"/>
      <c r="AD14" s="13">
        <v>120</v>
      </c>
      <c r="AE14" s="4">
        <f>SUM(AD14,Z14,V14,R14,N14,L14)</f>
        <v>2110</v>
      </c>
      <c r="AF14" s="24">
        <v>10</v>
      </c>
      <c r="AG14" s="11"/>
      <c r="AH14" s="26">
        <v>700</v>
      </c>
      <c r="AI14" s="13">
        <v>120</v>
      </c>
      <c r="AJ14" s="4">
        <f>+AI14+AH14+AD14+Z14+V14+R14+N14</f>
        <v>2430</v>
      </c>
      <c r="AK14" s="24">
        <v>15</v>
      </c>
      <c r="AL14" s="13">
        <v>150</v>
      </c>
      <c r="AM14" s="4">
        <f>+R14+V14+Z14+AD14+AH14+AI14+AL14</f>
        <v>2230</v>
      </c>
      <c r="AN14" s="28">
        <v>18</v>
      </c>
      <c r="AO14" s="29"/>
      <c r="AP14" s="30">
        <v>350</v>
      </c>
      <c r="AQ14" s="4">
        <f>+V14+Z14+AD14+AH14+AI14+AL14+AO14+AP14</f>
        <v>2180</v>
      </c>
      <c r="AR14" s="28">
        <v>18</v>
      </c>
      <c r="AS14" s="26">
        <v>200</v>
      </c>
      <c r="AT14" s="30">
        <v>250</v>
      </c>
      <c r="AU14" s="4">
        <f>+Z14+AD14+AH14+AI14+AL14+AO14+AP14+AS14+AT14</f>
        <v>2060</v>
      </c>
      <c r="AV14" s="28">
        <v>19</v>
      </c>
      <c r="AW14" s="29"/>
      <c r="AX14" s="30">
        <v>500</v>
      </c>
      <c r="AY14" s="4">
        <f>+AD14+AH14+AI14+AL14+AO14+AP14+AS14+AT14+AW14+AX14</f>
        <v>2390</v>
      </c>
      <c r="AZ14" s="28">
        <v>17</v>
      </c>
      <c r="BA14" s="33">
        <v>350</v>
      </c>
      <c r="BB14" s="31">
        <v>400</v>
      </c>
      <c r="BC14" s="4">
        <f>+AH14+AI14+AL14+AO14+AP14+AS14+AT14+AW14+AX14+BA14+BB14</f>
        <v>3020</v>
      </c>
      <c r="BD14" s="28">
        <v>17</v>
      </c>
      <c r="BE14" s="30">
        <v>500</v>
      </c>
      <c r="BF14" s="4">
        <f>+AL14+AO14+AP14+AS14+AT14+AW14+AX14+BA14+BB14+BE14</f>
        <v>2700</v>
      </c>
      <c r="BG14" s="24">
        <v>15</v>
      </c>
      <c r="BH14" s="13">
        <v>1100</v>
      </c>
      <c r="BI14" s="4">
        <f>+AO14+AP14+AS14+AT14+AW14+AX14+BA14+BB14+BE14+BH14</f>
        <v>3650</v>
      </c>
      <c r="BJ14" s="24">
        <v>11</v>
      </c>
      <c r="BK14" s="13">
        <v>500</v>
      </c>
      <c r="BL14" s="4">
        <f>+AS14+AT14+AW14+AX14+BA14+BB14+BE14+BH14+BK14</f>
        <v>3800</v>
      </c>
      <c r="BM14" s="24">
        <v>7</v>
      </c>
      <c r="BN14" s="33">
        <v>350</v>
      </c>
      <c r="BO14" s="30">
        <v>650</v>
      </c>
      <c r="BP14" s="4">
        <f>+AW14+AX14+BA14+BB14+BE14+BH14+BK14+BN14+BO14</f>
        <v>4350</v>
      </c>
      <c r="BQ14" s="24">
        <v>7</v>
      </c>
      <c r="BR14" s="26">
        <v>400</v>
      </c>
      <c r="BS14" s="4">
        <f>+BA14+BB14+BE14+BH14+BK14+BN14+BO14+BR14</f>
        <v>4250</v>
      </c>
      <c r="BT14" s="24">
        <v>8</v>
      </c>
      <c r="BU14" s="30">
        <v>50</v>
      </c>
      <c r="BV14" s="4">
        <f>+BU14+BR14+BO14+BN14+BK14+BH14+BE14</f>
        <v>3550</v>
      </c>
      <c r="BW14" s="24">
        <v>8</v>
      </c>
      <c r="BX14" s="30">
        <v>150</v>
      </c>
      <c r="BY14" s="4">
        <f>+BU14+BR14+BO14+BN14+BK14+BH14+BX14</f>
        <v>3200</v>
      </c>
      <c r="BZ14" s="24">
        <v>9</v>
      </c>
      <c r="CA14" s="33">
        <v>700</v>
      </c>
      <c r="CB14" s="13">
        <v>250</v>
      </c>
      <c r="CC14" s="37">
        <v>250</v>
      </c>
      <c r="CD14" s="30">
        <v>200</v>
      </c>
      <c r="CE14" s="29"/>
      <c r="CF14" s="30">
        <v>350</v>
      </c>
      <c r="CG14" s="33">
        <v>350</v>
      </c>
      <c r="CH14" s="32">
        <v>400</v>
      </c>
      <c r="CI14" s="30">
        <v>350</v>
      </c>
      <c r="CJ14" s="29">
        <v>540</v>
      </c>
      <c r="CK14" s="29"/>
      <c r="CL14" s="33">
        <v>200</v>
      </c>
      <c r="CM14" s="13">
        <v>450</v>
      </c>
      <c r="CN14" s="13">
        <v>400</v>
      </c>
      <c r="CO14" s="33">
        <v>350</v>
      </c>
      <c r="CP14" s="32">
        <v>500</v>
      </c>
      <c r="CQ14" s="29"/>
      <c r="CR14" s="13">
        <v>400</v>
      </c>
      <c r="CS14" s="30">
        <v>400</v>
      </c>
      <c r="CT14" s="30">
        <v>650</v>
      </c>
      <c r="CU14" s="13">
        <v>650</v>
      </c>
      <c r="CV14" s="4">
        <f>SUM(CA14:CU14)</f>
        <v>7390</v>
      </c>
      <c r="CW14" s="28">
        <v>11</v>
      </c>
    </row>
    <row r="15" spans="1:101" ht="15">
      <c r="A15" s="23">
        <v>24</v>
      </c>
      <c r="B15" s="1"/>
      <c r="C15" s="89">
        <v>12</v>
      </c>
      <c r="D15" s="88" t="s">
        <v>54</v>
      </c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6">
        <f>SUM(N15,L15,J15,H15,F15)</f>
        <v>0</v>
      </c>
      <c r="P15" s="6" t="s">
        <v>59</v>
      </c>
      <c r="Q15" s="11"/>
      <c r="R15" s="12"/>
      <c r="S15" s="14">
        <f>SUM(R15,N15,L15,J15,H15,F15)</f>
        <v>0</v>
      </c>
      <c r="T15" s="22" t="s">
        <v>59</v>
      </c>
      <c r="U15" s="11"/>
      <c r="V15" s="12"/>
      <c r="W15" s="15">
        <f>SUM(V15,R15,N15,L15,J15,H15)</f>
        <v>0</v>
      </c>
      <c r="X15" s="18" t="s">
        <v>59</v>
      </c>
      <c r="Y15" s="11" t="s">
        <v>31</v>
      </c>
      <c r="Z15" s="13">
        <v>240</v>
      </c>
      <c r="AA15" s="16">
        <f>SUM(Z15,V15,R15,N15,L15,J15)</f>
        <v>240</v>
      </c>
      <c r="AB15" s="20">
        <v>37</v>
      </c>
      <c r="AC15" s="11"/>
      <c r="AD15" s="13">
        <v>500</v>
      </c>
      <c r="AE15" s="4">
        <f>SUM(AD15,Z15,V15,R15,N15,L15)</f>
        <v>740</v>
      </c>
      <c r="AF15" s="6">
        <v>24</v>
      </c>
      <c r="AG15" s="11"/>
      <c r="AH15" s="26">
        <v>400</v>
      </c>
      <c r="AI15" s="13">
        <v>670</v>
      </c>
      <c r="AJ15" s="4">
        <f>+AI15+AH15+AD15+Z15+V15+R15+N15</f>
        <v>1810</v>
      </c>
      <c r="AK15" s="6">
        <v>19</v>
      </c>
      <c r="AL15" s="13">
        <v>600</v>
      </c>
      <c r="AM15" s="4">
        <f>+R15+V15+Z15+AD15+AH15+AI15+AL15</f>
        <v>2410</v>
      </c>
      <c r="AN15" s="24">
        <v>16</v>
      </c>
      <c r="AO15" s="30">
        <v>200</v>
      </c>
      <c r="AP15" s="30">
        <v>530</v>
      </c>
      <c r="AQ15" s="4">
        <f>+V15+Z15+AD15+AH15+AI15+AL15+AO15+AP15</f>
        <v>3140</v>
      </c>
      <c r="AR15" s="24">
        <v>14</v>
      </c>
      <c r="AS15" s="26">
        <v>350</v>
      </c>
      <c r="AT15" s="30">
        <v>660</v>
      </c>
      <c r="AU15" s="4">
        <f>+Z15+AD15+AH15+AI15+AL15+AO15+AP15+AS15+AT15</f>
        <v>4150</v>
      </c>
      <c r="AV15" s="24">
        <v>12</v>
      </c>
      <c r="AW15" s="29"/>
      <c r="AX15" s="30">
        <v>560</v>
      </c>
      <c r="AY15" s="4">
        <f>+AD15+AH15+AI15+AL15+AO15+AP15+AS15+AT15+AW15+AX15</f>
        <v>4470</v>
      </c>
      <c r="AZ15" s="24">
        <v>11</v>
      </c>
      <c r="BA15" s="33">
        <v>200</v>
      </c>
      <c r="BB15" s="31">
        <v>450</v>
      </c>
      <c r="BC15" s="4">
        <f>+AH15+AI15+AL15+AO15+AP15+AS15+AT15+AW15+AX15+BA15+BB15</f>
        <v>4620</v>
      </c>
      <c r="BD15" s="24">
        <v>11</v>
      </c>
      <c r="BE15" s="30">
        <v>400</v>
      </c>
      <c r="BF15" s="4">
        <f>+AL15+AO15+AP15+AS15+AT15+AW15+AX15+BA15+BB15+BE15</f>
        <v>3950</v>
      </c>
      <c r="BG15" s="24">
        <v>11</v>
      </c>
      <c r="BH15" s="30">
        <v>350</v>
      </c>
      <c r="BI15" s="4">
        <f>+AO15+AP15+AS15+AT15+AW15+AX15+BA15+BB15+BE15+BH15</f>
        <v>3700</v>
      </c>
      <c r="BJ15" s="24">
        <v>10</v>
      </c>
      <c r="BK15" s="13">
        <v>450</v>
      </c>
      <c r="BL15" s="4">
        <f>+AS15+AT15+AW15+AX15+BA15+BB15+BE15+BH15+BK15</f>
        <v>3420</v>
      </c>
      <c r="BM15" s="24">
        <v>10</v>
      </c>
      <c r="BN15" s="33">
        <v>350</v>
      </c>
      <c r="BO15" s="29">
        <v>300</v>
      </c>
      <c r="BP15" s="4">
        <f>+AW15+AX15+BA15+BB15+BE15+BH15+BK15+BN15+BO15</f>
        <v>3060</v>
      </c>
      <c r="BQ15" s="24">
        <v>12</v>
      </c>
      <c r="BR15" s="30">
        <v>210</v>
      </c>
      <c r="BS15" s="4">
        <f>+BA15+BB15+BE15+BH15+BK15+BN15+BO15+BR15</f>
        <v>2710</v>
      </c>
      <c r="BT15" s="24">
        <v>14</v>
      </c>
      <c r="BU15" s="30">
        <v>250</v>
      </c>
      <c r="BV15" s="4">
        <f>+BU15+BR15+BO15+BN15+BK15+BH15+BE15</f>
        <v>2310</v>
      </c>
      <c r="BW15" s="24">
        <v>15</v>
      </c>
      <c r="BX15" s="30">
        <v>400</v>
      </c>
      <c r="BY15" s="4">
        <f>+BU15+BR15+BO15+BN15+BK15+BH15+BX15</f>
        <v>2310</v>
      </c>
      <c r="BZ15" s="28">
        <v>18</v>
      </c>
      <c r="CA15" s="33">
        <v>700</v>
      </c>
      <c r="CB15" s="13">
        <v>350</v>
      </c>
      <c r="CC15" s="37">
        <v>400</v>
      </c>
      <c r="CD15" s="30">
        <v>400</v>
      </c>
      <c r="CE15" s="29"/>
      <c r="CF15" s="26">
        <v>400</v>
      </c>
      <c r="CG15" s="33">
        <v>200</v>
      </c>
      <c r="CH15" s="26">
        <v>450</v>
      </c>
      <c r="CI15" s="37">
        <v>400</v>
      </c>
      <c r="CJ15" s="29">
        <v>580</v>
      </c>
      <c r="CK15" s="41"/>
      <c r="CL15" s="29"/>
      <c r="CM15" s="29"/>
      <c r="CN15" s="13">
        <v>550</v>
      </c>
      <c r="CO15" s="33">
        <v>200</v>
      </c>
      <c r="CP15" s="13">
        <v>450</v>
      </c>
      <c r="CQ15" s="29"/>
      <c r="CR15" s="30">
        <v>400</v>
      </c>
      <c r="CS15" s="13">
        <v>400</v>
      </c>
      <c r="CT15" s="13">
        <v>450</v>
      </c>
      <c r="CU15" s="30">
        <v>90</v>
      </c>
      <c r="CV15" s="4">
        <f>SUM(CA15:CU15)</f>
        <v>6420</v>
      </c>
      <c r="CW15" s="28">
        <v>12</v>
      </c>
    </row>
    <row r="16" spans="1:101" ht="15">
      <c r="A16" s="23">
        <v>9</v>
      </c>
      <c r="B16" s="1">
        <v>37</v>
      </c>
      <c r="C16" s="89">
        <v>13</v>
      </c>
      <c r="D16" s="88" t="s">
        <v>15</v>
      </c>
      <c r="E16" s="11" t="s">
        <v>33</v>
      </c>
      <c r="F16" s="13">
        <v>120</v>
      </c>
      <c r="G16" s="13" t="s">
        <v>30</v>
      </c>
      <c r="H16" s="13">
        <v>250</v>
      </c>
      <c r="I16" s="11"/>
      <c r="J16" s="12"/>
      <c r="K16" s="11" t="s">
        <v>31</v>
      </c>
      <c r="L16" s="13">
        <v>240</v>
      </c>
      <c r="M16" s="11" t="s">
        <v>51</v>
      </c>
      <c r="N16" s="13">
        <v>650</v>
      </c>
      <c r="O16" s="6">
        <f>SUM(N16,L16,J16,H16,F16)</f>
        <v>1260</v>
      </c>
      <c r="P16" s="6">
        <v>17</v>
      </c>
      <c r="Q16" s="11" t="s">
        <v>41</v>
      </c>
      <c r="R16" s="13">
        <v>730</v>
      </c>
      <c r="S16" s="14">
        <f>SUM(R16,N16,L16,J16,H16,F16)</f>
        <v>1990</v>
      </c>
      <c r="T16" s="21">
        <v>11</v>
      </c>
      <c r="U16" s="11" t="s">
        <v>44</v>
      </c>
      <c r="V16" s="13">
        <v>500</v>
      </c>
      <c r="W16" s="15">
        <f>SUM(V16,R16,N16,L16,J16,H16)</f>
        <v>2370</v>
      </c>
      <c r="X16" s="17">
        <v>9</v>
      </c>
      <c r="Y16" s="11"/>
      <c r="Z16" s="12"/>
      <c r="AA16" s="16">
        <f>SUM(Z16,V16,R16,N16,L16,J16)</f>
        <v>2120</v>
      </c>
      <c r="AB16" s="19">
        <v>11</v>
      </c>
      <c r="AC16" s="11"/>
      <c r="AD16" s="13">
        <v>400</v>
      </c>
      <c r="AE16" s="4">
        <f>SUM(AD16,Z16,V16,R16,N16,L16)</f>
        <v>2520</v>
      </c>
      <c r="AF16" s="24">
        <v>9</v>
      </c>
      <c r="AG16" s="11"/>
      <c r="AH16" s="26">
        <v>400</v>
      </c>
      <c r="AI16" s="12"/>
      <c r="AJ16" s="4">
        <f>+AI16+AH16+AD16+Z16+V16+R16+N16</f>
        <v>2680</v>
      </c>
      <c r="AK16" s="24">
        <v>12</v>
      </c>
      <c r="AL16" s="13">
        <v>300</v>
      </c>
      <c r="AM16" s="4">
        <f>+R16+V16+Z16+AD16+AH16+AI16+AL16</f>
        <v>2330</v>
      </c>
      <c r="AN16" s="28">
        <v>17</v>
      </c>
      <c r="AO16" s="29"/>
      <c r="AP16" s="29"/>
      <c r="AQ16" s="4">
        <f>+V16+Z16+AD16+AH16+AI16+AL16+AO16+AP16</f>
        <v>1600</v>
      </c>
      <c r="AR16" s="28">
        <v>23</v>
      </c>
      <c r="AS16" s="26">
        <v>200</v>
      </c>
      <c r="AT16" s="29"/>
      <c r="AU16" s="4">
        <f>+Z16+AD16+AH16+AI16+AL16+AO16+AP16+AS16+AT16</f>
        <v>1300</v>
      </c>
      <c r="AV16" s="28">
        <v>28</v>
      </c>
      <c r="AW16" s="29"/>
      <c r="AX16" s="29"/>
      <c r="AY16" s="4">
        <f>+AD16+AH16+AI16+AL16+AO16+AP16+AS16+AT16+AW16+AX16</f>
        <v>1300</v>
      </c>
      <c r="AZ16" s="28">
        <v>27</v>
      </c>
      <c r="BA16" s="33">
        <v>200</v>
      </c>
      <c r="BB16" s="29"/>
      <c r="BC16" s="4">
        <f>+AH16+AI16+AL16+AO16+AP16+AS16+AT16+AW16+AX16+BA16+BB16</f>
        <v>1100</v>
      </c>
      <c r="BD16" s="28">
        <v>31</v>
      </c>
      <c r="BE16" s="29"/>
      <c r="BF16" s="4">
        <f>+AL16+AO16+AP16+AS16+AT16+AW16+AX16+BA16+BB16+BE16</f>
        <v>700</v>
      </c>
      <c r="BG16" s="28">
        <v>37</v>
      </c>
      <c r="BH16" s="29"/>
      <c r="BI16" s="4">
        <f>+AO16+AP16+AS16+AT16+AW16+AX16+BA16+BB16+BE16+BH16</f>
        <v>400</v>
      </c>
      <c r="BJ16" s="28">
        <v>43</v>
      </c>
      <c r="BK16" s="29"/>
      <c r="BL16" s="4">
        <f>+AS16+AT16+AW16+AX16+BA16+BB16+BE16+BH16+BK16</f>
        <v>400</v>
      </c>
      <c r="BM16" s="28">
        <v>38</v>
      </c>
      <c r="BN16" s="33">
        <v>100</v>
      </c>
      <c r="BO16" s="29"/>
      <c r="BP16" s="4">
        <f>+AW16+AX16+BA16+BB16+BE16+BH16+BK16+BN16+BO16</f>
        <v>300</v>
      </c>
      <c r="BQ16" s="28">
        <v>41</v>
      </c>
      <c r="BR16" s="29"/>
      <c r="BS16" s="4">
        <f>+BA16+BB16+BE16+BH16+BK16+BN16+BO16+BR16</f>
        <v>300</v>
      </c>
      <c r="BT16" s="28">
        <v>43</v>
      </c>
      <c r="BU16" s="29"/>
      <c r="BV16" s="4">
        <f>+BU16+BR16+BO16+BN16+BK16+BH16+BE16</f>
        <v>100</v>
      </c>
      <c r="BW16" s="28">
        <v>42</v>
      </c>
      <c r="BX16" s="29"/>
      <c r="BY16" s="4">
        <f>+BU16+BR16+BO16+BN16+BK16+BH16+BX16</f>
        <v>100</v>
      </c>
      <c r="BZ16" s="28">
        <v>40</v>
      </c>
      <c r="CA16" s="33">
        <v>200</v>
      </c>
      <c r="CB16" s="13">
        <v>300</v>
      </c>
      <c r="CC16" s="37">
        <v>70</v>
      </c>
      <c r="CD16" s="29"/>
      <c r="CE16" s="29"/>
      <c r="CF16" s="29"/>
      <c r="CG16" s="33">
        <v>200</v>
      </c>
      <c r="CH16" s="29"/>
      <c r="CI16" s="30">
        <v>500</v>
      </c>
      <c r="CJ16" s="29">
        <v>450</v>
      </c>
      <c r="CK16" s="13">
        <v>650</v>
      </c>
      <c r="CL16" s="33">
        <v>350</v>
      </c>
      <c r="CM16" s="30">
        <v>500</v>
      </c>
      <c r="CN16" s="30">
        <v>350</v>
      </c>
      <c r="CO16" s="33">
        <v>350</v>
      </c>
      <c r="CP16" s="13">
        <v>700</v>
      </c>
      <c r="CQ16" s="29"/>
      <c r="CR16" s="30">
        <v>500</v>
      </c>
      <c r="CS16" s="29"/>
      <c r="CT16" s="30">
        <v>500</v>
      </c>
      <c r="CU16" s="13">
        <v>500</v>
      </c>
      <c r="CV16" s="4">
        <f>SUM(CA16:CU16)</f>
        <v>6120</v>
      </c>
      <c r="CW16" s="28">
        <v>13</v>
      </c>
    </row>
    <row r="17" spans="1:101" ht="15">
      <c r="A17" s="23">
        <v>58</v>
      </c>
      <c r="B17" s="1">
        <v>27</v>
      </c>
      <c r="C17" s="89">
        <v>14</v>
      </c>
      <c r="D17" s="88" t="s">
        <v>66</v>
      </c>
      <c r="E17" s="11" t="s">
        <v>34</v>
      </c>
      <c r="F17" s="12"/>
      <c r="G17" s="12"/>
      <c r="H17" s="12"/>
      <c r="I17" s="11"/>
      <c r="J17" s="12"/>
      <c r="K17" s="11"/>
      <c r="L17" s="12"/>
      <c r="M17" s="11"/>
      <c r="N17" s="12"/>
      <c r="O17" s="6">
        <f>SUM(N17,L17,J17,H17,F17)</f>
        <v>0</v>
      </c>
      <c r="P17" s="6" t="s">
        <v>59</v>
      </c>
      <c r="Q17" s="11"/>
      <c r="R17" s="12"/>
      <c r="S17" s="14">
        <f>SUM(R17,N17,L17,J17,H17,F17)</f>
        <v>0</v>
      </c>
      <c r="T17" s="22" t="s">
        <v>59</v>
      </c>
      <c r="U17" s="11"/>
      <c r="V17" s="12"/>
      <c r="W17" s="15">
        <f>SUM(V17,R17,N17,L17,J17,H17)</f>
        <v>0</v>
      </c>
      <c r="X17" s="18" t="s">
        <v>59</v>
      </c>
      <c r="Y17" s="11"/>
      <c r="Z17" s="12"/>
      <c r="AA17" s="16">
        <f>SUM(Z17,V17,R17,N17,L17,J17)</f>
        <v>0</v>
      </c>
      <c r="AB17" s="20" t="s">
        <v>59</v>
      </c>
      <c r="AC17" s="11"/>
      <c r="AD17" s="12"/>
      <c r="AE17" s="4">
        <f>MAX(AD17,Z17,V17,R17,N17,L17)</f>
        <v>0</v>
      </c>
      <c r="AF17" s="6" t="s">
        <v>59</v>
      </c>
      <c r="AG17" s="11"/>
      <c r="AH17" s="12"/>
      <c r="AI17" s="13">
        <v>650</v>
      </c>
      <c r="AJ17" s="4">
        <f>+AI17+AH17+AD17+Z17+V17+R17+N17</f>
        <v>650</v>
      </c>
      <c r="AK17" s="6">
        <v>30</v>
      </c>
      <c r="AL17" s="13">
        <v>450</v>
      </c>
      <c r="AM17" s="4">
        <f>+R17+V17+Z17+AD17+AH17+AI17+AL17</f>
        <v>1100</v>
      </c>
      <c r="AN17" s="28">
        <v>26</v>
      </c>
      <c r="AO17" s="29"/>
      <c r="AP17" s="30">
        <v>400</v>
      </c>
      <c r="AQ17" s="4">
        <f>+V17+Z17+AD17+AH17+AI17+AL17+AO17+AP17</f>
        <v>1500</v>
      </c>
      <c r="AR17" s="28">
        <v>25</v>
      </c>
      <c r="AS17" s="26">
        <v>200</v>
      </c>
      <c r="AT17" s="30">
        <v>350</v>
      </c>
      <c r="AU17" s="4">
        <f>+Z17+AD17+AH17+AI17+AL17+AO17+AP17+AS17+AT17</f>
        <v>2050</v>
      </c>
      <c r="AV17" s="28">
        <v>21</v>
      </c>
      <c r="AW17" s="29"/>
      <c r="AX17" s="30">
        <v>400</v>
      </c>
      <c r="AY17" s="4">
        <f>+AD17+AH17+AI17+AL17+AO17+AP17+AS17+AT17+AW17+AX17</f>
        <v>2450</v>
      </c>
      <c r="AZ17" s="24">
        <v>16</v>
      </c>
      <c r="BA17" s="33">
        <v>200</v>
      </c>
      <c r="BB17" s="30">
        <v>500</v>
      </c>
      <c r="BC17" s="4">
        <f>+AH17+AI17+AL17+AO17+AP17+AS17+AT17+AW17+AX17+BA17+BB17</f>
        <v>3150</v>
      </c>
      <c r="BD17" s="24">
        <v>16</v>
      </c>
      <c r="BE17" s="29"/>
      <c r="BF17" s="4">
        <f>+AL17+AO17+AP17+AS17+AT17+AW17+AX17+BA17+BB17+BE17</f>
        <v>2500</v>
      </c>
      <c r="BG17" s="28">
        <v>17</v>
      </c>
      <c r="BH17" s="29"/>
      <c r="BI17" s="4">
        <f>+AO17+AP17+AS17+AT17+AW17+AX17+BA17+BB17+BE17+BH17</f>
        <v>2050</v>
      </c>
      <c r="BJ17" s="28">
        <v>20</v>
      </c>
      <c r="BK17" s="13">
        <v>550</v>
      </c>
      <c r="BL17" s="4">
        <f>+AS17+AT17+AW17+AX17+BA17+BB17+BE17+BH17+BK17</f>
        <v>2200</v>
      </c>
      <c r="BM17" s="28">
        <v>19</v>
      </c>
      <c r="BN17" s="33">
        <v>350</v>
      </c>
      <c r="BO17" s="13">
        <v>450</v>
      </c>
      <c r="BP17" s="4">
        <f>+AW17+AX17+BA17+BB17+BE17+BH17+BK17+BN17+BO17</f>
        <v>2450</v>
      </c>
      <c r="BQ17" s="24">
        <v>14</v>
      </c>
      <c r="BR17" s="30">
        <v>270</v>
      </c>
      <c r="BS17" s="4">
        <f>+BA17+BB17+BE17+BH17+BK17+BN17+BO17+BR17</f>
        <v>2320</v>
      </c>
      <c r="BT17" s="28">
        <v>18</v>
      </c>
      <c r="BU17" s="30">
        <v>350</v>
      </c>
      <c r="BV17" s="4">
        <f>+BU17+BR17+BO17+BN17+BK17+BH17+BE17</f>
        <v>1970</v>
      </c>
      <c r="BW17" s="28">
        <v>19</v>
      </c>
      <c r="BX17" s="30">
        <v>700</v>
      </c>
      <c r="BY17" s="4">
        <f>+BU17+BR17+BO17+BN17+BK17+BH17+BX17</f>
        <v>2670</v>
      </c>
      <c r="BZ17" s="24">
        <v>12</v>
      </c>
      <c r="CA17" s="33">
        <v>400</v>
      </c>
      <c r="CB17" s="26">
        <v>450</v>
      </c>
      <c r="CC17" s="37">
        <v>200</v>
      </c>
      <c r="CD17" s="32">
        <v>250</v>
      </c>
      <c r="CE17" s="29"/>
      <c r="CF17" s="30">
        <v>400</v>
      </c>
      <c r="CG17" s="33">
        <v>200</v>
      </c>
      <c r="CH17" s="26">
        <v>400</v>
      </c>
      <c r="CI17" s="29"/>
      <c r="CJ17" s="29"/>
      <c r="CK17" s="29"/>
      <c r="CL17" s="33">
        <v>200</v>
      </c>
      <c r="CM17" s="13">
        <v>400</v>
      </c>
      <c r="CN17" s="13">
        <v>450</v>
      </c>
      <c r="CO17" s="33">
        <v>200</v>
      </c>
      <c r="CP17" s="13">
        <v>300</v>
      </c>
      <c r="CQ17" s="29"/>
      <c r="CR17" s="13">
        <v>500</v>
      </c>
      <c r="CS17" s="30">
        <v>450</v>
      </c>
      <c r="CT17" s="30">
        <v>300</v>
      </c>
      <c r="CU17" s="30">
        <v>300</v>
      </c>
      <c r="CV17" s="4">
        <f>SUM(CA17:CU17)</f>
        <v>5400</v>
      </c>
      <c r="CW17" s="28">
        <v>14</v>
      </c>
    </row>
    <row r="18" spans="1:101" ht="15">
      <c r="A18" s="23">
        <v>12</v>
      </c>
      <c r="B18" s="1">
        <v>55</v>
      </c>
      <c r="C18" s="89">
        <v>15</v>
      </c>
      <c r="D18" s="88" t="s">
        <v>21</v>
      </c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6">
        <f>SUM(N18,L18,J18,H18,F18)</f>
        <v>0</v>
      </c>
      <c r="P18" s="6" t="s">
        <v>59</v>
      </c>
      <c r="Q18" s="11" t="s">
        <v>30</v>
      </c>
      <c r="R18" s="13">
        <v>270</v>
      </c>
      <c r="S18" s="14">
        <f>SUM(R18,N18,L18,J18,H18,F18)</f>
        <v>270</v>
      </c>
      <c r="T18" s="22">
        <v>35</v>
      </c>
      <c r="U18" s="11" t="s">
        <v>53</v>
      </c>
      <c r="V18" s="13">
        <v>600</v>
      </c>
      <c r="W18" s="15">
        <f>SUM(V18,R18,N18,L18,J18,H18)</f>
        <v>870</v>
      </c>
      <c r="X18" s="18">
        <v>23</v>
      </c>
      <c r="Y18" s="11" t="s">
        <v>44</v>
      </c>
      <c r="Z18" s="13">
        <v>500</v>
      </c>
      <c r="AA18" s="16">
        <f>SUM(Z18,V18,R18,N18,L18,J18)</f>
        <v>1370</v>
      </c>
      <c r="AB18" s="20">
        <v>17</v>
      </c>
      <c r="AC18" s="11"/>
      <c r="AD18" s="13">
        <v>450</v>
      </c>
      <c r="AE18" s="4">
        <f>SUM(AD18,Z18,V18,R18,N18,L18)</f>
        <v>1820</v>
      </c>
      <c r="AF18" s="24">
        <v>12</v>
      </c>
      <c r="AG18" s="11"/>
      <c r="AH18" s="26">
        <v>400</v>
      </c>
      <c r="AI18" s="13">
        <v>400</v>
      </c>
      <c r="AJ18" s="4">
        <f>+AI18+AH18+AD18+Z18+V18+R18+N18</f>
        <v>2620</v>
      </c>
      <c r="AK18" s="24">
        <v>13</v>
      </c>
      <c r="AL18" s="13">
        <v>200</v>
      </c>
      <c r="AM18" s="4">
        <f>+R18+V18+Z18+AD18+AH18+AI18+AL18</f>
        <v>2820</v>
      </c>
      <c r="AN18" s="24">
        <v>14</v>
      </c>
      <c r="AO18" s="29"/>
      <c r="AP18" s="30">
        <v>270</v>
      </c>
      <c r="AQ18" s="4">
        <f>+V18+Z18+AD18+AH18+AI18+AL18+AO18+AP18</f>
        <v>2820</v>
      </c>
      <c r="AR18" s="24">
        <v>15</v>
      </c>
      <c r="AS18" s="26">
        <v>200</v>
      </c>
      <c r="AT18" s="30">
        <v>120</v>
      </c>
      <c r="AU18" s="4">
        <f>+Z18+AD18+AH18+AI18+AL18+AO18+AP18+AS18+AT18</f>
        <v>2540</v>
      </c>
      <c r="AV18" s="28">
        <v>17</v>
      </c>
      <c r="AW18" s="29"/>
      <c r="AX18" s="29"/>
      <c r="AY18" s="4">
        <f>+AD18+AH18+AI18+AL18+AO18+AP18+AS18+AT18+AW18+AX18</f>
        <v>2040</v>
      </c>
      <c r="AZ18" s="28">
        <v>21</v>
      </c>
      <c r="BA18" s="29"/>
      <c r="BB18" s="29"/>
      <c r="BC18" s="4">
        <f>+AH18+AI18+AL18+AO18+AP18+AS18+AT18+AW18+AX18+BA18+BB18</f>
        <v>1590</v>
      </c>
      <c r="BD18" s="28">
        <v>24</v>
      </c>
      <c r="BE18" s="29"/>
      <c r="BF18" s="4">
        <f>+AL18+AO18+AP18+AS18+AT18+AW18+AX18+BA18+BB18+BE18</f>
        <v>790</v>
      </c>
      <c r="BG18" s="28">
        <v>35</v>
      </c>
      <c r="BH18" s="29"/>
      <c r="BI18" s="4">
        <f>+AO18+AP18+AS18+AT18+AW18+AX18+BA18+BB18+BE18+BH18</f>
        <v>590</v>
      </c>
      <c r="BJ18" s="28">
        <v>38</v>
      </c>
      <c r="BK18" s="29"/>
      <c r="BL18" s="4">
        <f>+AS18+AT18+AW18+AX18+BA18+BB18+BE18+BH18+BK18</f>
        <v>320</v>
      </c>
      <c r="BM18" s="28">
        <v>42</v>
      </c>
      <c r="BN18" s="29"/>
      <c r="BO18" s="29"/>
      <c r="BP18" s="4">
        <f>+AW18+AX18+BA18+BB18+BE18+BH18+BK18+BN18+BO18</f>
        <v>0</v>
      </c>
      <c r="BQ18" s="28" t="s">
        <v>59</v>
      </c>
      <c r="BR18" s="29"/>
      <c r="BS18" s="4">
        <f>+BA18+BB18+BE18+BH18+BK18+BN18+BO18+BR18</f>
        <v>0</v>
      </c>
      <c r="BT18" s="28" t="s">
        <v>59</v>
      </c>
      <c r="BU18" s="29"/>
      <c r="BV18" s="4">
        <f>+BU18+BR18+BO18+BN18+BK18+BH18+BE18</f>
        <v>0</v>
      </c>
      <c r="BW18" s="28" t="s">
        <v>59</v>
      </c>
      <c r="BX18" s="29"/>
      <c r="BY18" s="4">
        <f>+BU18+BR18+BO18+BN18+BK18+BH18+BX18</f>
        <v>0</v>
      </c>
      <c r="BZ18" s="28" t="s">
        <v>59</v>
      </c>
      <c r="CA18" s="29"/>
      <c r="CB18" s="29"/>
      <c r="CC18" s="37">
        <v>120</v>
      </c>
      <c r="CD18" s="29"/>
      <c r="CE18" s="29"/>
      <c r="CF18" s="29"/>
      <c r="CG18" s="29"/>
      <c r="CH18" s="26">
        <v>350</v>
      </c>
      <c r="CI18" s="30">
        <v>400</v>
      </c>
      <c r="CJ18" s="29">
        <v>500</v>
      </c>
      <c r="CK18" s="13">
        <v>400</v>
      </c>
      <c r="CL18" s="29"/>
      <c r="CM18" s="13">
        <v>350</v>
      </c>
      <c r="CN18" s="30">
        <v>400</v>
      </c>
      <c r="CO18" s="33">
        <v>200</v>
      </c>
      <c r="CP18" s="30">
        <v>500</v>
      </c>
      <c r="CQ18" s="29"/>
      <c r="CR18" s="30">
        <v>570</v>
      </c>
      <c r="CS18" s="13">
        <v>350</v>
      </c>
      <c r="CT18" s="30">
        <v>150</v>
      </c>
      <c r="CU18" s="30">
        <v>120</v>
      </c>
      <c r="CV18" s="4">
        <f>SUM(CA18:CU18)</f>
        <v>4410</v>
      </c>
      <c r="CW18" s="28">
        <v>15</v>
      </c>
    </row>
    <row r="19" spans="1:101" ht="15">
      <c r="A19" s="23">
        <v>27</v>
      </c>
      <c r="B19" s="1">
        <v>13</v>
      </c>
      <c r="C19" s="89">
        <v>16</v>
      </c>
      <c r="D19" s="88" t="s">
        <v>12</v>
      </c>
      <c r="E19" s="11"/>
      <c r="F19" s="12"/>
      <c r="G19" s="11"/>
      <c r="H19" s="12"/>
      <c r="I19" s="11" t="s">
        <v>34</v>
      </c>
      <c r="J19" s="13">
        <v>120</v>
      </c>
      <c r="K19" s="11" t="s">
        <v>49</v>
      </c>
      <c r="L19" s="13">
        <v>70</v>
      </c>
      <c r="M19" s="11" t="s">
        <v>32</v>
      </c>
      <c r="N19" s="13">
        <v>150</v>
      </c>
      <c r="O19" s="6">
        <f>SUM(N19,L19,J19,H19,F19)</f>
        <v>340</v>
      </c>
      <c r="P19" s="6">
        <v>28</v>
      </c>
      <c r="Q19" s="11" t="s">
        <v>35</v>
      </c>
      <c r="R19" s="13">
        <v>150</v>
      </c>
      <c r="S19" s="14">
        <f>SUM(R19,N19,L19,J19,H19,F19)</f>
        <v>490</v>
      </c>
      <c r="T19" s="22">
        <v>28</v>
      </c>
      <c r="U19" s="11" t="s">
        <v>48</v>
      </c>
      <c r="V19" s="13">
        <v>50</v>
      </c>
      <c r="W19" s="15">
        <f>SUM(V19,R19,N19,L19,J19,H19)</f>
        <v>540</v>
      </c>
      <c r="X19" s="18">
        <v>27</v>
      </c>
      <c r="Y19" s="11" t="s">
        <v>50</v>
      </c>
      <c r="Z19" s="13">
        <v>50</v>
      </c>
      <c r="AA19" s="16">
        <f>SUM(Z19,V19,R19,N19,L19,J19)</f>
        <v>590</v>
      </c>
      <c r="AB19" s="20">
        <v>27</v>
      </c>
      <c r="AC19" s="11"/>
      <c r="AD19" s="13">
        <v>30</v>
      </c>
      <c r="AE19" s="4">
        <f>SUM(AD19,Z19,V19,R19,N19,L19)</f>
        <v>500</v>
      </c>
      <c r="AF19" s="6">
        <v>27</v>
      </c>
      <c r="AG19" s="11"/>
      <c r="AH19" s="26">
        <v>400</v>
      </c>
      <c r="AI19" s="13">
        <v>90</v>
      </c>
      <c r="AJ19" s="4">
        <f>+AI19+AH19+AD19+Z19+V19+R19+N19</f>
        <v>920</v>
      </c>
      <c r="AK19" s="6">
        <v>28</v>
      </c>
      <c r="AL19" s="13">
        <v>30</v>
      </c>
      <c r="AM19" s="4">
        <f>+R19+V19+Z19+AD19+AH19+AI19+AL19</f>
        <v>800</v>
      </c>
      <c r="AN19" s="28">
        <v>28</v>
      </c>
      <c r="AO19" s="29"/>
      <c r="AP19" s="30">
        <v>50</v>
      </c>
      <c r="AQ19" s="4">
        <f>+V19+Z19+AD19+AH19+AI19+AL19+AO19+AP19</f>
        <v>700</v>
      </c>
      <c r="AR19" s="28">
        <v>29</v>
      </c>
      <c r="AS19" s="26">
        <v>200</v>
      </c>
      <c r="AT19" s="30">
        <v>50</v>
      </c>
      <c r="AU19" s="4">
        <f>+Z19+AD19+AH19+AI19+AL19+AO19+AP19+AS19+AT19</f>
        <v>900</v>
      </c>
      <c r="AV19" s="28">
        <v>29</v>
      </c>
      <c r="AW19" s="29"/>
      <c r="AX19" s="30">
        <v>70</v>
      </c>
      <c r="AY19" s="4">
        <f>+AD19+AH19+AI19+AL19+AO19+AP19+AS19+AT19+AW19+AX19</f>
        <v>920</v>
      </c>
      <c r="AZ19" s="28">
        <v>29</v>
      </c>
      <c r="BA19" s="33">
        <v>200</v>
      </c>
      <c r="BB19" s="30">
        <v>200</v>
      </c>
      <c r="BC19" s="4">
        <f>+AH19+AI19+AL19+AO19+AP19+AS19+AT19+AW19+AX19+BA19+BB19</f>
        <v>1290</v>
      </c>
      <c r="BD19" s="28">
        <v>28</v>
      </c>
      <c r="BE19" s="30">
        <v>120</v>
      </c>
      <c r="BF19" s="4">
        <f>+AL19+AO19+AP19+AS19+AT19+AW19+AX19+BA19+BB19+BE19</f>
        <v>920</v>
      </c>
      <c r="BG19" s="28">
        <v>33</v>
      </c>
      <c r="BH19" s="30">
        <v>50</v>
      </c>
      <c r="BI19" s="4">
        <f>+AO19+AP19+AS19+AT19+AW19+AX19+BA19+BB19+BE19+BH19</f>
        <v>940</v>
      </c>
      <c r="BJ19" s="28">
        <v>31</v>
      </c>
      <c r="BK19" s="30">
        <v>70</v>
      </c>
      <c r="BL19" s="4">
        <f>+AS19+AT19+AW19+AX19+BA19+BB19+BE19+BH19+BK19</f>
        <v>960</v>
      </c>
      <c r="BM19" s="28">
        <v>33</v>
      </c>
      <c r="BN19" s="33">
        <v>200</v>
      </c>
      <c r="BO19" s="30">
        <v>70</v>
      </c>
      <c r="BP19" s="4">
        <f>+AW19+AX19+BA19+BB19+BE19+BH19+BK19+BN19+BO19</f>
        <v>980</v>
      </c>
      <c r="BQ19" s="28">
        <v>31</v>
      </c>
      <c r="BR19" s="30">
        <v>70</v>
      </c>
      <c r="BS19" s="4">
        <f>+BA19+BB19+BE19+BH19+BK19+BN19+BO19+BR19</f>
        <v>980</v>
      </c>
      <c r="BT19" s="28">
        <v>31</v>
      </c>
      <c r="BU19" s="30">
        <v>90</v>
      </c>
      <c r="BV19" s="4">
        <f>+BU19+BR19+BO19+BN19+BK19+BH19+BE19</f>
        <v>670</v>
      </c>
      <c r="BW19" s="28">
        <v>31</v>
      </c>
      <c r="BX19" s="30">
        <v>120</v>
      </c>
      <c r="BY19" s="4">
        <f>+BU19+BR19+BO19+BN19+BK19+BH19+BX19</f>
        <v>670</v>
      </c>
      <c r="BZ19" s="28">
        <v>31</v>
      </c>
      <c r="CA19" s="33">
        <v>400</v>
      </c>
      <c r="CB19" s="13">
        <v>30</v>
      </c>
      <c r="CC19" s="37">
        <v>50</v>
      </c>
      <c r="CD19" s="30">
        <v>70</v>
      </c>
      <c r="CE19" s="29"/>
      <c r="CF19" s="30">
        <v>90</v>
      </c>
      <c r="CG19" s="33">
        <v>200</v>
      </c>
      <c r="CH19" s="26">
        <v>120</v>
      </c>
      <c r="CI19" s="30">
        <v>200</v>
      </c>
      <c r="CJ19" s="29"/>
      <c r="CK19" s="13">
        <v>500</v>
      </c>
      <c r="CL19" s="33">
        <v>200</v>
      </c>
      <c r="CM19" s="30">
        <v>400</v>
      </c>
      <c r="CN19" s="30">
        <v>300</v>
      </c>
      <c r="CO19" s="33">
        <v>200</v>
      </c>
      <c r="CP19" s="13">
        <v>200</v>
      </c>
      <c r="CQ19" s="33">
        <v>500</v>
      </c>
      <c r="CR19" s="13">
        <v>200</v>
      </c>
      <c r="CS19" s="13">
        <v>250</v>
      </c>
      <c r="CT19" s="32">
        <v>300</v>
      </c>
      <c r="CU19" s="30">
        <v>70</v>
      </c>
      <c r="CV19" s="4">
        <f>SUM(CA19:CU19)</f>
        <v>4280</v>
      </c>
      <c r="CW19" s="28">
        <v>16</v>
      </c>
    </row>
    <row r="20" spans="1:101" ht="15">
      <c r="A20" s="23">
        <v>49</v>
      </c>
      <c r="B20" s="1">
        <v>4</v>
      </c>
      <c r="C20" s="89">
        <v>17</v>
      </c>
      <c r="D20" s="88" t="s">
        <v>7</v>
      </c>
      <c r="E20" s="11" t="s">
        <v>36</v>
      </c>
      <c r="F20" s="13">
        <v>1200</v>
      </c>
      <c r="G20" s="13" t="s">
        <v>41</v>
      </c>
      <c r="H20" s="13">
        <v>730</v>
      </c>
      <c r="I20" s="13" t="s">
        <v>41</v>
      </c>
      <c r="J20" s="13">
        <v>730</v>
      </c>
      <c r="K20" s="11"/>
      <c r="L20" s="12"/>
      <c r="M20" s="11"/>
      <c r="N20" s="12"/>
      <c r="O20" s="6">
        <f>SUM(N20,L20,J20,H20,F20)</f>
        <v>2660</v>
      </c>
      <c r="P20" s="24">
        <v>7</v>
      </c>
      <c r="Q20" s="11"/>
      <c r="R20" s="12"/>
      <c r="S20" s="14">
        <f>SUM(R20,N20,L20,J20,H20,F20)</f>
        <v>2660</v>
      </c>
      <c r="T20" s="21">
        <v>8</v>
      </c>
      <c r="U20" s="11"/>
      <c r="V20" s="12"/>
      <c r="W20" s="15">
        <f>SUM(V20,R20,N20,L20,J20,H20)</f>
        <v>1460</v>
      </c>
      <c r="X20" s="17">
        <v>16</v>
      </c>
      <c r="Y20" s="11"/>
      <c r="Z20" s="12"/>
      <c r="AA20" s="16">
        <f>SUM(Z20,V20,R20,N20,L20,J20)</f>
        <v>730</v>
      </c>
      <c r="AB20" s="20">
        <v>26</v>
      </c>
      <c r="AC20" s="11"/>
      <c r="AD20" s="12"/>
      <c r="AE20" s="4">
        <f>SUM(AD20,Z20,V20,R20,N20,L20)</f>
        <v>0</v>
      </c>
      <c r="AF20" s="6" t="s">
        <v>59</v>
      </c>
      <c r="AG20" s="11"/>
      <c r="AH20" s="26">
        <v>1250</v>
      </c>
      <c r="AI20" s="12"/>
      <c r="AJ20" s="4">
        <f>+AI20+AH20+AD20+Z20+V20+R20+N20</f>
        <v>1250</v>
      </c>
      <c r="AK20" s="6">
        <v>25</v>
      </c>
      <c r="AL20" s="12"/>
      <c r="AM20" s="4">
        <f>+R20+V20+Z20+AD20+AH20+AI20+AL20</f>
        <v>1250</v>
      </c>
      <c r="AN20" s="28">
        <v>24</v>
      </c>
      <c r="AO20" s="30">
        <v>400</v>
      </c>
      <c r="AP20" s="29"/>
      <c r="AQ20" s="4">
        <f>+V20+Z20+AD20+AH20+AI20+AL20+AO20+AP20</f>
        <v>1650</v>
      </c>
      <c r="AR20" s="28">
        <v>22</v>
      </c>
      <c r="AS20" s="26">
        <v>1000</v>
      </c>
      <c r="AT20" s="29"/>
      <c r="AU20" s="4">
        <f>+Z20+AD20+AH20+AI20+AL20+AO20+AP20+AS20+AT20</f>
        <v>2650</v>
      </c>
      <c r="AV20" s="24">
        <v>16</v>
      </c>
      <c r="AW20" s="29"/>
      <c r="AX20" s="29"/>
      <c r="AY20" s="4">
        <f>+AD20+AH20+AI20+AL20+AO20+AP20+AS20+AT20+AW20+AX20</f>
        <v>2650</v>
      </c>
      <c r="AZ20" s="24">
        <v>15</v>
      </c>
      <c r="BA20" s="33">
        <v>350</v>
      </c>
      <c r="BB20" s="31">
        <v>1150</v>
      </c>
      <c r="BC20" s="4">
        <f>+AH20+AI20+AL20+AO20+AP20+AS20+AT20+AW20+AX20+BA20+BB20</f>
        <v>4150</v>
      </c>
      <c r="BD20" s="24">
        <v>12</v>
      </c>
      <c r="BE20" s="29"/>
      <c r="BF20" s="4">
        <f>+AL20+AO20+AP20+AS20+AT20+AW20+AX20+BA20+BB20+BE20</f>
        <v>2900</v>
      </c>
      <c r="BG20" s="24">
        <v>14</v>
      </c>
      <c r="BH20" s="29"/>
      <c r="BI20" s="4">
        <f>+AO20+AP20+AS20+AT20+AW20+AX20+BA20+BB20+BE20+BH20</f>
        <v>2900</v>
      </c>
      <c r="BJ20" s="24">
        <v>13</v>
      </c>
      <c r="BK20" s="29"/>
      <c r="BL20" s="4">
        <f>+AS20+AT20+AW20+AX20+BA20+BB20+BE20+BH20+BK20</f>
        <v>2500</v>
      </c>
      <c r="BM20" s="24">
        <v>16</v>
      </c>
      <c r="BN20" s="29"/>
      <c r="BO20" s="29"/>
      <c r="BP20" s="4">
        <f>+AW20+AX20+BA20+BB20+BE20+BH20+BK20+BN20+BO20</f>
        <v>1500</v>
      </c>
      <c r="BQ20" s="28">
        <v>27</v>
      </c>
      <c r="BR20" s="29"/>
      <c r="BS20" s="4">
        <f>+BA20+BB20+BE20+BH20+BK20+BN20+BO20+BR20</f>
        <v>1500</v>
      </c>
      <c r="BT20" s="28">
        <v>27</v>
      </c>
      <c r="BU20" s="29"/>
      <c r="BV20" s="4">
        <f>+BU20+BR20+BO20+BN20+BK20+BH20+BE20</f>
        <v>0</v>
      </c>
      <c r="BW20" s="28" t="s">
        <v>59</v>
      </c>
      <c r="BX20" s="29"/>
      <c r="BY20" s="4">
        <f>+BU20+BR20+BO20+BN20+BK20+BH20+BX20</f>
        <v>0</v>
      </c>
      <c r="BZ20" s="28" t="s">
        <v>59</v>
      </c>
      <c r="CA20" s="33">
        <v>1250</v>
      </c>
      <c r="CB20" s="29"/>
      <c r="CC20" s="29"/>
      <c r="CD20" s="29"/>
      <c r="CE20" s="29"/>
      <c r="CF20" s="29"/>
      <c r="CG20" s="33">
        <v>625</v>
      </c>
      <c r="CH20" s="29"/>
      <c r="CI20" s="29"/>
      <c r="CJ20" s="29"/>
      <c r="CK20" s="29"/>
      <c r="CL20" s="33">
        <v>1000</v>
      </c>
      <c r="CM20" s="29"/>
      <c r="CN20" s="29"/>
      <c r="CO20" s="33">
        <v>350</v>
      </c>
      <c r="CP20" s="29"/>
      <c r="CQ20" s="33">
        <v>500</v>
      </c>
      <c r="CR20" s="29"/>
      <c r="CS20" s="29"/>
      <c r="CT20" s="29"/>
      <c r="CU20" s="29"/>
      <c r="CV20" s="4">
        <f>SUM(CA20:CU20)</f>
        <v>3725</v>
      </c>
      <c r="CW20" s="28">
        <v>17</v>
      </c>
    </row>
    <row r="21" spans="1:101" ht="15">
      <c r="A21" s="23">
        <v>25</v>
      </c>
      <c r="B21" s="1">
        <v>7</v>
      </c>
      <c r="C21" s="89">
        <v>18</v>
      </c>
      <c r="D21" s="88" t="s">
        <v>9</v>
      </c>
      <c r="E21" s="11"/>
      <c r="F21" s="12"/>
      <c r="G21" s="11" t="s">
        <v>33</v>
      </c>
      <c r="H21" s="13">
        <v>120</v>
      </c>
      <c r="I21" s="11" t="s">
        <v>33</v>
      </c>
      <c r="J21" s="13">
        <v>120</v>
      </c>
      <c r="K21" s="11" t="s">
        <v>33</v>
      </c>
      <c r="L21" s="13">
        <v>190</v>
      </c>
      <c r="M21" s="11" t="s">
        <v>27</v>
      </c>
      <c r="N21" s="13">
        <v>400</v>
      </c>
      <c r="O21" s="6">
        <f>SUM(N21,L21,J21,H21,F21)</f>
        <v>830</v>
      </c>
      <c r="P21" s="6">
        <v>20</v>
      </c>
      <c r="Q21" s="11" t="s">
        <v>48</v>
      </c>
      <c r="R21" s="13">
        <v>130</v>
      </c>
      <c r="S21" s="14">
        <f>SUM(R21,N21,L21,J21,H21,F21)</f>
        <v>960</v>
      </c>
      <c r="T21" s="22">
        <v>22</v>
      </c>
      <c r="U21" s="11"/>
      <c r="V21" s="12"/>
      <c r="W21" s="15">
        <f>SUM(V21,R21,N21,L21,J21,H21)</f>
        <v>960</v>
      </c>
      <c r="X21" s="18">
        <v>22</v>
      </c>
      <c r="Y21" s="11"/>
      <c r="Z21" s="12"/>
      <c r="AA21" s="16">
        <f>SUM(Z21,V21,R21,N21,L21,J21)</f>
        <v>840</v>
      </c>
      <c r="AB21" s="20">
        <v>24</v>
      </c>
      <c r="AC21" s="11"/>
      <c r="AD21" s="12"/>
      <c r="AE21" s="4">
        <f>SUM(AD21,Z21,V21,R21,N21,L21)</f>
        <v>720</v>
      </c>
      <c r="AF21" s="6">
        <v>25</v>
      </c>
      <c r="AG21" s="11"/>
      <c r="AH21" s="26">
        <v>400</v>
      </c>
      <c r="AI21" s="12"/>
      <c r="AJ21" s="4">
        <f>+AI21+AH21+AD21+Z21+V21+R21+N21</f>
        <v>930</v>
      </c>
      <c r="AK21" s="6">
        <v>27</v>
      </c>
      <c r="AL21" s="13">
        <v>120</v>
      </c>
      <c r="AM21" s="4">
        <f>+R21+V21+Z21+AD21+AH21+AI21+AL21</f>
        <v>650</v>
      </c>
      <c r="AN21" s="28">
        <v>31</v>
      </c>
      <c r="AO21" s="29"/>
      <c r="AP21" s="30">
        <v>240</v>
      </c>
      <c r="AQ21" s="4">
        <f>+V21+Z21+AD21+AH21+AI21+AL21+AO21+AP21</f>
        <v>760</v>
      </c>
      <c r="AR21" s="28">
        <v>28</v>
      </c>
      <c r="AS21" s="26">
        <v>350</v>
      </c>
      <c r="AT21" s="30">
        <v>700</v>
      </c>
      <c r="AU21" s="4">
        <f>+Z21+AD21+AH21+AI21+AL21+AO21+AP21+AS21+AT21</f>
        <v>1810</v>
      </c>
      <c r="AV21" s="28">
        <v>22</v>
      </c>
      <c r="AW21" s="29"/>
      <c r="AX21" s="30">
        <v>400</v>
      </c>
      <c r="AY21" s="4">
        <f>+AD21+AH21+AI21+AL21+AO21+AP21+AS21+AT21+AW21+AX21</f>
        <v>2210</v>
      </c>
      <c r="AZ21" s="28">
        <v>18</v>
      </c>
      <c r="BA21" s="33">
        <v>200</v>
      </c>
      <c r="BB21" s="13">
        <v>300</v>
      </c>
      <c r="BC21" s="4">
        <f>+AH21+AI21+AL21+AO21+AP21+AS21+AT21+AW21+AX21+BA21+BB21</f>
        <v>2710</v>
      </c>
      <c r="BD21" s="28">
        <v>18</v>
      </c>
      <c r="BE21" s="30">
        <v>300</v>
      </c>
      <c r="BF21" s="4">
        <f>+AL21+AO21+AP21+AS21+AT21+AW21+AX21+BA21+BB21+BE21</f>
        <v>2610</v>
      </c>
      <c r="BG21" s="24">
        <v>16</v>
      </c>
      <c r="BH21" s="30">
        <v>120</v>
      </c>
      <c r="BI21" s="4">
        <f>+AO21+AP21+AS21+AT21+AW21+AX21+BA21+BB21+BE21+BH21</f>
        <v>2610</v>
      </c>
      <c r="BJ21" s="24">
        <v>15</v>
      </c>
      <c r="BK21" s="30">
        <v>150</v>
      </c>
      <c r="BL21" s="4">
        <f>+AS21+AT21+AW21+AX21+BA21+BB21+BE21+BH21+BK21</f>
        <v>2520</v>
      </c>
      <c r="BM21" s="24">
        <v>15</v>
      </c>
      <c r="BN21" s="33">
        <v>200</v>
      </c>
      <c r="BO21" s="30">
        <v>400</v>
      </c>
      <c r="BP21" s="4">
        <f>+AW21+AX21+BA21+BB21+BE21+BH21+BK21+BN21+BO21</f>
        <v>2070</v>
      </c>
      <c r="BQ21" s="28">
        <v>20</v>
      </c>
      <c r="BR21" s="30">
        <v>190</v>
      </c>
      <c r="BS21" s="4">
        <f>+BA21+BB21+BE21+BH21+BK21+BN21+BO21+BR21</f>
        <v>1860</v>
      </c>
      <c r="BT21" s="28">
        <v>21</v>
      </c>
      <c r="BU21" s="30">
        <v>300</v>
      </c>
      <c r="BV21" s="4">
        <f>+BU21+BR21+BO21+BN21+BK21+BH21+BE21</f>
        <v>1660</v>
      </c>
      <c r="BW21" s="28">
        <v>21</v>
      </c>
      <c r="BX21" s="30">
        <v>90</v>
      </c>
      <c r="BY21" s="4">
        <f>+BU21+BR21+BO21+BN21+BK21+BH21+BX21</f>
        <v>1450</v>
      </c>
      <c r="BZ21" s="28">
        <v>26</v>
      </c>
      <c r="CA21" s="33">
        <v>700</v>
      </c>
      <c r="CB21" s="29"/>
      <c r="CC21" s="29"/>
      <c r="CD21" s="29"/>
      <c r="CE21" s="29"/>
      <c r="CF21" s="29"/>
      <c r="CG21" s="33">
        <v>350</v>
      </c>
      <c r="CH21" s="29"/>
      <c r="CI21" s="29"/>
      <c r="CJ21" s="29"/>
      <c r="CK21" s="29"/>
      <c r="CL21" s="29"/>
      <c r="CM21" s="29"/>
      <c r="CN21" s="32">
        <v>350</v>
      </c>
      <c r="CO21" s="33">
        <v>200</v>
      </c>
      <c r="CP21" s="13">
        <v>250</v>
      </c>
      <c r="CQ21" s="29"/>
      <c r="CR21" s="13">
        <v>350</v>
      </c>
      <c r="CS21" s="30">
        <v>500</v>
      </c>
      <c r="CT21" s="30">
        <v>400</v>
      </c>
      <c r="CU21" s="30">
        <v>350</v>
      </c>
      <c r="CV21" s="4">
        <f>SUM(CA21:CU21)</f>
        <v>3450</v>
      </c>
      <c r="CW21" s="28">
        <v>18</v>
      </c>
    </row>
    <row r="22" spans="1:101" ht="15">
      <c r="A22" s="23">
        <v>61</v>
      </c>
      <c r="B22" s="1">
        <v>27</v>
      </c>
      <c r="C22" s="89">
        <v>19</v>
      </c>
      <c r="D22" s="88" t="s">
        <v>77</v>
      </c>
      <c r="E22" s="11" t="s">
        <v>34</v>
      </c>
      <c r="F22" s="13">
        <v>90</v>
      </c>
      <c r="G22" s="11"/>
      <c r="H22" s="12"/>
      <c r="I22" s="11"/>
      <c r="J22" s="12"/>
      <c r="K22" s="11"/>
      <c r="L22" s="12"/>
      <c r="M22" s="11"/>
      <c r="N22" s="12"/>
      <c r="O22" s="6">
        <v>0</v>
      </c>
      <c r="P22" s="6" t="s">
        <v>59</v>
      </c>
      <c r="Q22" s="11"/>
      <c r="R22" s="12"/>
      <c r="S22" s="14">
        <v>0</v>
      </c>
      <c r="T22" s="22" t="s">
        <v>59</v>
      </c>
      <c r="U22" s="11"/>
      <c r="V22" s="12"/>
      <c r="W22" s="15">
        <f>SUM(V22,R22,N22,L22,J22,H22)</f>
        <v>0</v>
      </c>
      <c r="X22" s="18" t="s">
        <v>59</v>
      </c>
      <c r="Y22" s="11"/>
      <c r="Z22" s="12"/>
      <c r="AA22" s="16">
        <f>SUM(Z22,V22,R22,N22,L22,J22)</f>
        <v>0</v>
      </c>
      <c r="AB22" s="20" t="s">
        <v>59</v>
      </c>
      <c r="AC22" s="11"/>
      <c r="AD22" s="12"/>
      <c r="AE22" s="4">
        <f>MAX(AD22,Z22,V22,R22,N22,L22)</f>
        <v>0</v>
      </c>
      <c r="AF22" s="6" t="s">
        <v>59</v>
      </c>
      <c r="AG22" s="11"/>
      <c r="AH22" s="12"/>
      <c r="AI22" s="12"/>
      <c r="AJ22" s="4">
        <f>+AI22+AH22+AD22+Z22+V22+R22+N22</f>
        <v>0</v>
      </c>
      <c r="AK22" s="6" t="s">
        <v>59</v>
      </c>
      <c r="AL22" s="12"/>
      <c r="AM22" s="4">
        <f>+R22+V22+Z22+AD22+AH22+AI22+AL22</f>
        <v>0</v>
      </c>
      <c r="AN22" s="28" t="s">
        <v>59</v>
      </c>
      <c r="AO22" s="29"/>
      <c r="AP22" s="30">
        <v>150</v>
      </c>
      <c r="AQ22" s="4">
        <f>+V22+Z22+AD22+AH22+AI22+AL22+AO22+AP22</f>
        <v>150</v>
      </c>
      <c r="AR22" s="28">
        <v>48</v>
      </c>
      <c r="AS22" s="29"/>
      <c r="AT22" s="29"/>
      <c r="AU22" s="4">
        <f>+Z22+AD22+AH22+AI22+AL22+AO22+AP22+AS22+AT22</f>
        <v>150</v>
      </c>
      <c r="AV22" s="28">
        <v>46</v>
      </c>
      <c r="AW22" s="29"/>
      <c r="AX22" s="29"/>
      <c r="AY22" s="4">
        <f>+AD22+AH22+AI22+AL22+AO22+AP22+AS22+AT22+AW22+AX22</f>
        <v>150</v>
      </c>
      <c r="AZ22" s="28">
        <v>47</v>
      </c>
      <c r="BA22" s="29"/>
      <c r="BB22" s="29"/>
      <c r="BC22" s="4">
        <f>+AH22+AI22+AL22+AO22+AP22+AS22+AT22+AW22+AX22+BA22+BB22</f>
        <v>150</v>
      </c>
      <c r="BD22" s="28">
        <v>55</v>
      </c>
      <c r="BE22" s="29"/>
      <c r="BF22" s="4">
        <f>+AL22+AO22+AP22+AS22+AT22+AW22+AX22+BA22+BB22+BE22</f>
        <v>150</v>
      </c>
      <c r="BG22" s="28">
        <v>51</v>
      </c>
      <c r="BH22" s="29"/>
      <c r="BI22" s="4">
        <f>+AO22+AP22+AS22+AT22+AW22+AX22+BA22+BB22+BE22+BH22</f>
        <v>150</v>
      </c>
      <c r="BJ22" s="28">
        <v>49</v>
      </c>
      <c r="BK22" s="29"/>
      <c r="BL22" s="4">
        <f>+AS22+AT22+AW22+AX22+BA22+BB22+BE22+BH22+BK22</f>
        <v>0</v>
      </c>
      <c r="BM22" s="28" t="s">
        <v>59</v>
      </c>
      <c r="BN22" s="33">
        <v>100</v>
      </c>
      <c r="BO22" s="30">
        <v>150</v>
      </c>
      <c r="BP22" s="4">
        <f>+AW22+AX22+BA22+BB22+BE22+BH22+BK22+BN22+BO22</f>
        <v>250</v>
      </c>
      <c r="BQ22" s="28">
        <v>42</v>
      </c>
      <c r="BR22" s="30">
        <v>170</v>
      </c>
      <c r="BS22" s="4">
        <f>+BA22+BB22+BE22+BH22+BK22+BN22+BO22+BR22</f>
        <v>420</v>
      </c>
      <c r="BT22" s="28">
        <v>37</v>
      </c>
      <c r="BU22" s="30">
        <v>70</v>
      </c>
      <c r="BV22" s="4">
        <f>+BU22+BR22+BO22+BN22+BK22+BH22+BE22</f>
        <v>490</v>
      </c>
      <c r="BW22" s="28">
        <v>34</v>
      </c>
      <c r="BX22" s="29"/>
      <c r="BY22" s="4">
        <f>+BU22+BR22+BO22+BN22+BK22+BH22+BX22</f>
        <v>490</v>
      </c>
      <c r="BZ22" s="28">
        <v>33</v>
      </c>
      <c r="CA22" s="29"/>
      <c r="CB22" s="13">
        <v>70</v>
      </c>
      <c r="CC22" s="37">
        <v>90</v>
      </c>
      <c r="CD22" s="29"/>
      <c r="CE22" s="29"/>
      <c r="CF22" s="30">
        <v>150</v>
      </c>
      <c r="CG22" s="33">
        <v>200</v>
      </c>
      <c r="CH22" s="26">
        <v>250</v>
      </c>
      <c r="CI22" s="29"/>
      <c r="CJ22" s="29"/>
      <c r="CK22" s="29"/>
      <c r="CL22" s="29"/>
      <c r="CM22" s="29"/>
      <c r="CN22" s="30">
        <v>450</v>
      </c>
      <c r="CO22" s="33">
        <v>200</v>
      </c>
      <c r="CP22" s="30">
        <v>400</v>
      </c>
      <c r="CQ22" s="33">
        <v>500</v>
      </c>
      <c r="CR22" s="13">
        <v>300</v>
      </c>
      <c r="CS22" s="13">
        <v>300</v>
      </c>
      <c r="CT22" s="30">
        <v>90</v>
      </c>
      <c r="CU22" s="29"/>
      <c r="CV22" s="4">
        <f>SUM(CA22:CU22)</f>
        <v>3000</v>
      </c>
      <c r="CW22" s="28">
        <v>19</v>
      </c>
    </row>
    <row r="23" spans="1:101" ht="15">
      <c r="A23" s="23">
        <v>13</v>
      </c>
      <c r="B23" s="1">
        <v>21</v>
      </c>
      <c r="C23" s="89">
        <v>20</v>
      </c>
      <c r="D23" s="88" t="s">
        <v>13</v>
      </c>
      <c r="E23" s="11"/>
      <c r="F23" s="12"/>
      <c r="G23" s="12"/>
      <c r="H23" s="12"/>
      <c r="I23" s="11"/>
      <c r="J23" s="12"/>
      <c r="K23" s="11"/>
      <c r="L23" s="12"/>
      <c r="M23" s="11"/>
      <c r="N23" s="12"/>
      <c r="O23" s="6">
        <f>SUM(N23,L23,J23,H23,F23)</f>
        <v>0</v>
      </c>
      <c r="P23" s="6" t="s">
        <v>59</v>
      </c>
      <c r="Q23" s="11" t="s">
        <v>29</v>
      </c>
      <c r="R23" s="13">
        <v>300</v>
      </c>
      <c r="S23" s="14">
        <f>SUM(R23,N23,L23,J23,H23,F23)</f>
        <v>300</v>
      </c>
      <c r="T23" s="22">
        <v>33</v>
      </c>
      <c r="U23" s="11" t="s">
        <v>35</v>
      </c>
      <c r="V23" s="13">
        <v>70</v>
      </c>
      <c r="W23" s="15">
        <f>SUM(V23,R23,N23,L23,J23,H23)</f>
        <v>370</v>
      </c>
      <c r="X23" s="18">
        <v>30</v>
      </c>
      <c r="Y23" s="11" t="s">
        <v>37</v>
      </c>
      <c r="Z23" s="13">
        <v>700</v>
      </c>
      <c r="AA23" s="16">
        <f>SUM(Z23,V23,R23,N23,L23,J23)</f>
        <v>1070</v>
      </c>
      <c r="AB23" s="20">
        <v>21</v>
      </c>
      <c r="AC23" s="11"/>
      <c r="AD23" s="13">
        <v>710</v>
      </c>
      <c r="AE23" s="4">
        <f>SUM(AD23,Z23,V23,R23,N23,L23)</f>
        <v>1780</v>
      </c>
      <c r="AF23" s="24">
        <v>13</v>
      </c>
      <c r="AG23" s="11"/>
      <c r="AH23" s="26">
        <v>700</v>
      </c>
      <c r="AI23" s="13">
        <v>540</v>
      </c>
      <c r="AJ23" s="4">
        <f>+AI23+AH23+AD23+Z23+V23+R23+N23</f>
        <v>3020</v>
      </c>
      <c r="AK23" s="24">
        <v>10</v>
      </c>
      <c r="AL23" s="13">
        <v>660</v>
      </c>
      <c r="AM23" s="4">
        <f>+R23+V23+Z23+AD23+AH23+AI23+AL23</f>
        <v>3680</v>
      </c>
      <c r="AN23" s="24">
        <v>10</v>
      </c>
      <c r="AO23" s="29"/>
      <c r="AP23" s="27">
        <v>0</v>
      </c>
      <c r="AQ23" s="4">
        <f>+V23+Z23+AD23+AH23+AI23+AL23+AO23+AP23</f>
        <v>3380</v>
      </c>
      <c r="AR23" s="24">
        <v>12</v>
      </c>
      <c r="AS23" s="26">
        <v>625</v>
      </c>
      <c r="AT23" s="30">
        <v>450</v>
      </c>
      <c r="AU23" s="4">
        <f>+Z23+AD23+AH23+AI23+AL23+AO23+AP23+AS23+AT23</f>
        <v>4385</v>
      </c>
      <c r="AV23" s="24">
        <v>9</v>
      </c>
      <c r="AW23" s="29"/>
      <c r="AX23" s="30">
        <v>350</v>
      </c>
      <c r="AY23" s="4">
        <f>+AD23+AH23+AI23+AL23+AO23+AP23+AS23+AT23+AW23+AX23</f>
        <v>4035</v>
      </c>
      <c r="AZ23" s="24">
        <v>13</v>
      </c>
      <c r="BA23" s="33">
        <v>350</v>
      </c>
      <c r="BB23" s="30">
        <v>300</v>
      </c>
      <c r="BC23" s="4">
        <f>+AH23+AI23+AL23+AO23+AP23+AS23+AT23+AW23+AX23+BA23+BB23</f>
        <v>3975</v>
      </c>
      <c r="BD23" s="24">
        <v>14</v>
      </c>
      <c r="BE23" s="32">
        <f>450+100</f>
        <v>550</v>
      </c>
      <c r="BF23" s="4">
        <f>+AL23+AO23+AP23+AS23+AT23+AW23+AX23+BA23+BB23+BE23</f>
        <v>3285</v>
      </c>
      <c r="BG23" s="24">
        <v>12</v>
      </c>
      <c r="BH23" s="30">
        <v>200</v>
      </c>
      <c r="BI23" s="4">
        <f>+AO23+AP23+AS23+AT23+AW23+AX23+BA23+BB23+BE23+BH23</f>
        <v>2825</v>
      </c>
      <c r="BJ23" s="24">
        <v>14</v>
      </c>
      <c r="BK23" s="30">
        <v>120</v>
      </c>
      <c r="BL23" s="4">
        <f>+AS23+AT23+AW23+AX23+BA23+BB23+BE23+BH23+BK23</f>
        <v>2945</v>
      </c>
      <c r="BM23" s="24">
        <v>12</v>
      </c>
      <c r="BN23" s="33">
        <v>350</v>
      </c>
      <c r="BO23" s="30">
        <v>200</v>
      </c>
      <c r="BP23" s="4">
        <f>+AW23+AX23+BA23+BB23+BE23+BH23+BK23+BN23+BO23</f>
        <v>2420</v>
      </c>
      <c r="BQ23" s="24">
        <v>16</v>
      </c>
      <c r="BR23" s="30">
        <v>90</v>
      </c>
      <c r="BS23" s="4">
        <f>+BA23+BB23+BE23+BH23+BK23+BN23+BO23+BR23</f>
        <v>2160</v>
      </c>
      <c r="BT23" s="28">
        <v>19</v>
      </c>
      <c r="BU23" s="29"/>
      <c r="BV23" s="4">
        <f>+BU23+BR23+BO23+BN23+BK23+BH23+BE23</f>
        <v>1510</v>
      </c>
      <c r="BW23" s="28">
        <v>25</v>
      </c>
      <c r="BX23" s="29"/>
      <c r="BY23" s="4">
        <f>+BU23+BR23+BO23+BN23+BK23+BH23+BX23</f>
        <v>960</v>
      </c>
      <c r="BZ23" s="28">
        <v>29</v>
      </c>
      <c r="CA23" s="33">
        <v>400</v>
      </c>
      <c r="CB23" s="13">
        <v>120</v>
      </c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32">
        <v>750</v>
      </c>
      <c r="CS23" s="30">
        <v>560</v>
      </c>
      <c r="CT23" s="13">
        <v>900</v>
      </c>
      <c r="CU23" s="29"/>
      <c r="CV23" s="4">
        <f>SUM(CA23:CU23)</f>
        <v>2730</v>
      </c>
      <c r="CW23" s="28">
        <v>20</v>
      </c>
    </row>
    <row r="24" spans="1:101" ht="15">
      <c r="A24" s="45"/>
      <c r="B24" s="45"/>
      <c r="C24" s="89">
        <v>21</v>
      </c>
      <c r="D24" s="88" t="s">
        <v>114</v>
      </c>
      <c r="E24" s="11" t="s">
        <v>30</v>
      </c>
      <c r="F24" s="13">
        <v>250</v>
      </c>
      <c r="G24" s="11"/>
      <c r="H24" s="12"/>
      <c r="I24" s="11"/>
      <c r="J24" s="12"/>
      <c r="K24" s="11"/>
      <c r="L24" s="12"/>
      <c r="M24" s="11"/>
      <c r="N24" s="12"/>
      <c r="O24" s="6">
        <f>SUM(N24,L24,J24,H24,F24)</f>
        <v>250</v>
      </c>
      <c r="P24" s="6">
        <v>32</v>
      </c>
      <c r="Q24" s="11"/>
      <c r="R24" s="12"/>
      <c r="S24" s="14">
        <f>SUM(R24,N24,L24,J24,H24,F24)</f>
        <v>250</v>
      </c>
      <c r="T24" s="22">
        <v>36</v>
      </c>
      <c r="U24" s="11"/>
      <c r="V24" s="12"/>
      <c r="W24" s="15">
        <f>SUM(V24,R24,N24,L24,J24,H24)</f>
        <v>0</v>
      </c>
      <c r="X24" s="18" t="s">
        <v>59</v>
      </c>
      <c r="Y24" s="11"/>
      <c r="Z24" s="12"/>
      <c r="AA24" s="16">
        <f>SUM(Z24,V24,R24,N24,L24,J24)</f>
        <v>0</v>
      </c>
      <c r="AB24" s="20" t="s">
        <v>59</v>
      </c>
      <c r="AC24" s="11"/>
      <c r="AD24" s="12"/>
      <c r="AE24" s="4">
        <f>SUM(AD24,Z24,V24,R24,N24,L24)</f>
        <v>0</v>
      </c>
      <c r="AF24" s="6" t="s">
        <v>59</v>
      </c>
      <c r="AG24" s="11"/>
      <c r="AH24" s="12"/>
      <c r="AI24" s="12"/>
      <c r="AJ24" s="4">
        <f>+AI24+AH24+AD24+Z24+V24+R24+N24</f>
        <v>0</v>
      </c>
      <c r="AK24" s="6" t="s">
        <v>59</v>
      </c>
      <c r="AL24" s="12"/>
      <c r="AM24" s="4">
        <f>+R24+V24+Z24+AD24+AH24+AI24+AL24</f>
        <v>0</v>
      </c>
      <c r="AN24" s="28" t="s">
        <v>59</v>
      </c>
      <c r="AO24" s="29"/>
      <c r="AP24" s="29"/>
      <c r="AQ24" s="4">
        <f>+V24+Z24+AD24+AH24+AI24+AL24+AO24+AP24</f>
        <v>0</v>
      </c>
      <c r="AR24" s="6" t="s">
        <v>59</v>
      </c>
      <c r="AS24" s="29"/>
      <c r="AT24" s="29"/>
      <c r="AU24" s="4">
        <f>+Z24+AD24+AH24+AI24+AL24+AO24+AP24+AS24+AT24</f>
        <v>0</v>
      </c>
      <c r="AV24" s="6" t="s">
        <v>59</v>
      </c>
      <c r="AW24" s="29"/>
      <c r="AX24" s="29"/>
      <c r="AY24" s="4">
        <f>+AD24+AH24+AI24+AL24+AO24+AP24+AS24+AT24+AW24+AX24</f>
        <v>0</v>
      </c>
      <c r="AZ24" s="6" t="s">
        <v>59</v>
      </c>
      <c r="BA24" s="29"/>
      <c r="BB24" s="29"/>
      <c r="BC24" s="4">
        <f>+AH24+AI24+AL24+AO24+AP24+AS24+AT24+AW24+AX24+BA24+BB24</f>
        <v>0</v>
      </c>
      <c r="BD24" s="6" t="s">
        <v>59</v>
      </c>
      <c r="BE24" s="29"/>
      <c r="BF24" s="4">
        <f>+AL24+AO24+AP24+AS24+AT24+AW24+AX24+BA24+BB24+BE24</f>
        <v>0</v>
      </c>
      <c r="BG24" s="28" t="s">
        <v>59</v>
      </c>
      <c r="BH24" s="29"/>
      <c r="BI24" s="4">
        <f>+AO24+AP24+AS24+AT24+AW24+AX24+BA24+BB24+BE24+BH24</f>
        <v>0</v>
      </c>
      <c r="BJ24" s="28" t="s">
        <v>59</v>
      </c>
      <c r="BK24" s="29"/>
      <c r="BL24" s="4">
        <f>+AS24+AT24+AW24+AX24+BA24+BB24+BE24+BH24+BK24</f>
        <v>0</v>
      </c>
      <c r="BM24" s="28" t="s">
        <v>59</v>
      </c>
      <c r="BN24" s="29"/>
      <c r="BO24" s="29"/>
      <c r="BP24" s="4">
        <f>+AW24+AX24+BA24+BB24+BE24+BH24+BK24+BN24+BO24</f>
        <v>0</v>
      </c>
      <c r="BQ24" s="28" t="s">
        <v>59</v>
      </c>
      <c r="BR24" s="29"/>
      <c r="BS24" s="4">
        <f>+BA24+BB24+BE24+BH24+BK24+BN24+BO24+BR24</f>
        <v>0</v>
      </c>
      <c r="BT24" s="28" t="s">
        <v>59</v>
      </c>
      <c r="BU24" s="29"/>
      <c r="BV24" s="4">
        <f>+BU24+BR24+BO24+BN24+BK24+BH24+BE24</f>
        <v>0</v>
      </c>
      <c r="BW24" s="28" t="s">
        <v>59</v>
      </c>
      <c r="BX24" s="29"/>
      <c r="BY24" s="4">
        <f>+BU24+BR24+BO24+BN24+BK24+BH24+BX24</f>
        <v>0</v>
      </c>
      <c r="BZ24" s="28" t="s">
        <v>59</v>
      </c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>
        <v>350</v>
      </c>
      <c r="CU24" s="30">
        <v>250</v>
      </c>
      <c r="CV24" s="4">
        <f>SUM(CA24:CU24)</f>
        <v>600</v>
      </c>
      <c r="CW24" s="28">
        <v>21</v>
      </c>
    </row>
    <row r="25" spans="1:101" ht="15">
      <c r="A25" s="45"/>
      <c r="B25" s="45"/>
      <c r="C25" s="89">
        <v>22</v>
      </c>
      <c r="D25" s="88" t="s">
        <v>115</v>
      </c>
      <c r="E25" s="11" t="s">
        <v>32</v>
      </c>
      <c r="F25" s="13">
        <v>150</v>
      </c>
      <c r="G25" s="11"/>
      <c r="H25" s="12"/>
      <c r="I25" s="11"/>
      <c r="J25" s="12"/>
      <c r="K25" s="11"/>
      <c r="L25" s="12"/>
      <c r="M25" s="11"/>
      <c r="N25" s="12"/>
      <c r="O25" s="6">
        <f>SUM(N25,L25,J25,H25,F25)</f>
        <v>150</v>
      </c>
      <c r="P25" s="6">
        <v>36</v>
      </c>
      <c r="Q25" s="11"/>
      <c r="R25" s="12"/>
      <c r="S25" s="14">
        <f>SUM(R25,N25,L25,J25,H25,F25)</f>
        <v>150</v>
      </c>
      <c r="T25" s="22">
        <v>41</v>
      </c>
      <c r="U25" s="11"/>
      <c r="V25" s="12"/>
      <c r="W25" s="15">
        <f>SUM(V25,R25,N25,L25,J25,H25)</f>
        <v>0</v>
      </c>
      <c r="X25" s="18" t="s">
        <v>59</v>
      </c>
      <c r="Y25" s="11"/>
      <c r="Z25" s="12"/>
      <c r="AA25" s="16">
        <f>SUM(Z25,V25,R25,N25,L25,J25)</f>
        <v>0</v>
      </c>
      <c r="AB25" s="20" t="s">
        <v>59</v>
      </c>
      <c r="AC25" s="11"/>
      <c r="AD25" s="12"/>
      <c r="AE25" s="4">
        <f>SUM(AD25,Z25,V25,R25,N25,L25)</f>
        <v>0</v>
      </c>
      <c r="AF25" s="6" t="s">
        <v>59</v>
      </c>
      <c r="AG25" s="11"/>
      <c r="AH25" s="12"/>
      <c r="AI25" s="12"/>
      <c r="AJ25" s="4">
        <f>+AI25+AH25+AD25+Z25+V25+R25+N25</f>
        <v>0</v>
      </c>
      <c r="AK25" s="6" t="s">
        <v>59</v>
      </c>
      <c r="AL25" s="12"/>
      <c r="AM25" s="4">
        <f>+R25+V25+Z25+AD25+AH25+AI25+AL25</f>
        <v>0</v>
      </c>
      <c r="AN25" s="28" t="s">
        <v>59</v>
      </c>
      <c r="AO25" s="29"/>
      <c r="AP25" s="29"/>
      <c r="AQ25" s="4">
        <f>+V25+Z25+AD25+AH25+AI25+AL25+AO25+AP25</f>
        <v>0</v>
      </c>
      <c r="AR25" s="6" t="s">
        <v>59</v>
      </c>
      <c r="AS25" s="29"/>
      <c r="AT25" s="29"/>
      <c r="AU25" s="4">
        <f>+Z25+AD25+AH25+AI25+AL25+AO25+AP25+AS25+AT25</f>
        <v>0</v>
      </c>
      <c r="AV25" s="6" t="s">
        <v>59</v>
      </c>
      <c r="AW25" s="29"/>
      <c r="AX25" s="29"/>
      <c r="AY25" s="4">
        <f>+AD25+AH25+AI25+AL25+AO25+AP25+AS25+AT25+AW25+AX25</f>
        <v>0</v>
      </c>
      <c r="AZ25" s="6" t="s">
        <v>59</v>
      </c>
      <c r="BA25" s="29"/>
      <c r="BB25" s="29"/>
      <c r="BC25" s="4">
        <f>+AH25+AI25+AL25+AO25+AP25+AS25+AT25+AW25+AX25+BA25+BB25</f>
        <v>0</v>
      </c>
      <c r="BD25" s="6" t="s">
        <v>59</v>
      </c>
      <c r="BE25" s="29"/>
      <c r="BF25" s="4">
        <f>+AL25+AO25+AP25+AS25+AT25+AW25+AX25+BA25+BB25+BE25</f>
        <v>0</v>
      </c>
      <c r="BG25" s="28" t="s">
        <v>59</v>
      </c>
      <c r="BH25" s="29"/>
      <c r="BI25" s="4">
        <f>+AO25+AP25+AS25+AT25+AW25+AX25+BA25+BB25+BE25+BH25</f>
        <v>0</v>
      </c>
      <c r="BJ25" s="28" t="s">
        <v>59</v>
      </c>
      <c r="BK25" s="29"/>
      <c r="BL25" s="4">
        <f>+AS25+AT25+AW25+AX25+BA25+BB25+BE25+BH25+BK25</f>
        <v>0</v>
      </c>
      <c r="BM25" s="28" t="s">
        <v>59</v>
      </c>
      <c r="BN25" s="29"/>
      <c r="BO25" s="29"/>
      <c r="BP25" s="4">
        <f>+AW25+AX25+BA25+BB25+BE25+BH25+BK25+BN25+BO25</f>
        <v>0</v>
      </c>
      <c r="BQ25" s="28" t="s">
        <v>59</v>
      </c>
      <c r="BR25" s="29"/>
      <c r="BS25" s="4">
        <f>+BA25+BB25+BE25+BH25+BK25+BN25+BO25+BR25</f>
        <v>0</v>
      </c>
      <c r="BT25" s="28" t="s">
        <v>59</v>
      </c>
      <c r="BU25" s="29"/>
      <c r="BV25" s="4">
        <f>+BU25+BR25+BO25+BN25+BK25+BH25+BE25</f>
        <v>0</v>
      </c>
      <c r="BW25" s="28" t="s">
        <v>59</v>
      </c>
      <c r="BX25" s="29"/>
      <c r="BY25" s="4">
        <f>+BU25+BR25+BO25+BN25+BK25+BH25+BX25</f>
        <v>0</v>
      </c>
      <c r="BZ25" s="28" t="s">
        <v>59</v>
      </c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>
        <v>250</v>
      </c>
      <c r="CU25" s="30">
        <v>150</v>
      </c>
      <c r="CV25" s="4">
        <f>SUM(CA25:CU25)</f>
        <v>400</v>
      </c>
      <c r="CW25" s="28">
        <v>22</v>
      </c>
    </row>
    <row r="26" spans="1:101" ht="15">
      <c r="A26" s="45"/>
      <c r="B26" s="45"/>
      <c r="C26" s="89">
        <v>23</v>
      </c>
      <c r="D26" s="88" t="s">
        <v>116</v>
      </c>
      <c r="E26" s="11" t="s">
        <v>34</v>
      </c>
      <c r="F26" s="13">
        <v>90</v>
      </c>
      <c r="G26" s="11"/>
      <c r="H26" s="12"/>
      <c r="I26" s="11"/>
      <c r="J26" s="12"/>
      <c r="K26" s="11"/>
      <c r="L26" s="12"/>
      <c r="M26" s="11"/>
      <c r="N26" s="12"/>
      <c r="O26" s="6">
        <f>SUM(N26,L26,J26,H26,F26)</f>
        <v>90</v>
      </c>
      <c r="P26" s="6">
        <v>38</v>
      </c>
      <c r="Q26" s="11"/>
      <c r="R26" s="12"/>
      <c r="S26" s="14">
        <f>SUM(R26,N26,L26,J26,H26,F26)</f>
        <v>90</v>
      </c>
      <c r="T26" s="22">
        <v>44</v>
      </c>
      <c r="U26" s="11"/>
      <c r="V26" s="12"/>
      <c r="W26" s="15">
        <f>SUM(V26,R26,N26,L26,J26,H26)</f>
        <v>0</v>
      </c>
      <c r="X26" s="18" t="s">
        <v>59</v>
      </c>
      <c r="Y26" s="11"/>
      <c r="Z26" s="12"/>
      <c r="AA26" s="16">
        <f>SUM(Z26,V26,R26,N26,L26,J26)</f>
        <v>0</v>
      </c>
      <c r="AB26" s="20" t="s">
        <v>59</v>
      </c>
      <c r="AC26" s="11"/>
      <c r="AD26" s="12"/>
      <c r="AE26" s="4">
        <f>MAX(AD26,Z26,V26,R26,N26,L26)</f>
        <v>0</v>
      </c>
      <c r="AF26" s="6" t="s">
        <v>59</v>
      </c>
      <c r="AG26" s="11"/>
      <c r="AH26" s="12"/>
      <c r="AI26" s="12"/>
      <c r="AJ26" s="4">
        <f>+AI26+AH26+AD26+Z26+V26+R26+N26</f>
        <v>0</v>
      </c>
      <c r="AK26" s="6" t="s">
        <v>59</v>
      </c>
      <c r="AL26" s="12"/>
      <c r="AM26" s="4">
        <f>+R26+V26+Z26+AD26+AH26+AI26+AL26</f>
        <v>0</v>
      </c>
      <c r="AN26" s="28" t="s">
        <v>59</v>
      </c>
      <c r="AO26" s="29"/>
      <c r="AP26" s="29"/>
      <c r="AQ26" s="4">
        <f>+V26+Z26+AD26+AH26+AI26+AL26+AO26+AP26</f>
        <v>0</v>
      </c>
      <c r="AR26" s="6" t="s">
        <v>59</v>
      </c>
      <c r="AS26" s="29"/>
      <c r="AT26" s="29"/>
      <c r="AU26" s="4">
        <f>+Z26+AD26+AH26+AI26+AL26+AO26+AP26+AS26+AT26</f>
        <v>0</v>
      </c>
      <c r="AV26" s="6" t="s">
        <v>59</v>
      </c>
      <c r="AW26" s="29"/>
      <c r="AX26" s="29"/>
      <c r="AY26" s="4">
        <f>+AD26+AH26+AI26+AL26+AO26+AP26+AS26+AT26+AW26+AX26</f>
        <v>0</v>
      </c>
      <c r="AZ26" s="6" t="s">
        <v>59</v>
      </c>
      <c r="BA26" s="29"/>
      <c r="BB26" s="29"/>
      <c r="BC26" s="4">
        <f>+AH26+AI26+AL26+AO26+AP26+AS26+AT26+AW26+AX26+BA26+BB26</f>
        <v>0</v>
      </c>
      <c r="BD26" s="6" t="s">
        <v>59</v>
      </c>
      <c r="BE26" s="29"/>
      <c r="BF26" s="4">
        <f>+AL26+AO26+AP26+AS26+AT26+AW26+AX26+BA26+BB26+BE26</f>
        <v>0</v>
      </c>
      <c r="BG26" s="28" t="s">
        <v>59</v>
      </c>
      <c r="BH26" s="29"/>
      <c r="BI26" s="4">
        <f>+AO26+AP26+AS26+AT26+AW26+AX26+BA26+BB26+BE26+BH26</f>
        <v>0</v>
      </c>
      <c r="BJ26" s="28" t="s">
        <v>59</v>
      </c>
      <c r="BK26" s="29"/>
      <c r="BL26" s="4">
        <f>+AS26+AT26+AW26+AX26+BA26+BB26+BE26+BH26+BK26</f>
        <v>0</v>
      </c>
      <c r="BM26" s="28" t="s">
        <v>59</v>
      </c>
      <c r="BN26" s="29"/>
      <c r="BO26" s="29"/>
      <c r="BP26" s="4">
        <f>+AW26+AX26+BA26+BB26+BE26+BH26+BK26+BN26+BO26</f>
        <v>0</v>
      </c>
      <c r="BQ26" s="28" t="s">
        <v>59</v>
      </c>
      <c r="BR26" s="29"/>
      <c r="BS26" s="4">
        <f>+BA26+BB26+BE26+BH26+BK26+BN26+BO26+BR26</f>
        <v>0</v>
      </c>
      <c r="BT26" s="28" t="s">
        <v>59</v>
      </c>
      <c r="BU26" s="29"/>
      <c r="BV26" s="4">
        <f>+BU26+BR26+BO26+BN26+BK26+BH26+BE26</f>
        <v>0</v>
      </c>
      <c r="BW26" s="28" t="s">
        <v>59</v>
      </c>
      <c r="BX26" s="29"/>
      <c r="BY26" s="4">
        <f>+BU26+BR26+BO26+BN26+BK26+BH26+BX26</f>
        <v>0</v>
      </c>
      <c r="BZ26" s="28" t="s">
        <v>59</v>
      </c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30">
        <v>400</v>
      </c>
      <c r="CV26" s="4">
        <f>SUM(CA26:CU26)</f>
        <v>400</v>
      </c>
      <c r="CW26" s="28">
        <v>23</v>
      </c>
    </row>
    <row r="27" spans="1:101" ht="15">
      <c r="A27" s="45"/>
      <c r="B27" s="45"/>
      <c r="C27" s="89">
        <v>24</v>
      </c>
      <c r="D27" s="88" t="s">
        <v>117</v>
      </c>
      <c r="E27" s="11" t="s">
        <v>34</v>
      </c>
      <c r="F27" s="13">
        <v>90</v>
      </c>
      <c r="G27" s="11"/>
      <c r="H27" s="12"/>
      <c r="I27" s="11"/>
      <c r="J27" s="12"/>
      <c r="K27" s="11"/>
      <c r="L27" s="12"/>
      <c r="M27" s="11"/>
      <c r="N27" s="12"/>
      <c r="O27" s="6">
        <f>SUM(N27,L27,J27,H27,F27)</f>
        <v>90</v>
      </c>
      <c r="P27" s="6">
        <v>38</v>
      </c>
      <c r="Q27" s="11"/>
      <c r="R27" s="12"/>
      <c r="S27" s="14">
        <f>SUM(R27,N27,L27,J27,H27,F27)</f>
        <v>90</v>
      </c>
      <c r="T27" s="22">
        <v>44</v>
      </c>
      <c r="U27" s="11"/>
      <c r="V27" s="12"/>
      <c r="W27" s="15">
        <f>SUM(V27,R27,N27,L27,J27,H27)</f>
        <v>0</v>
      </c>
      <c r="X27" s="18" t="s">
        <v>59</v>
      </c>
      <c r="Y27" s="11"/>
      <c r="Z27" s="12"/>
      <c r="AA27" s="16">
        <f>SUM(Z27,V27,R27,N27,L27,J27)</f>
        <v>0</v>
      </c>
      <c r="AB27" s="20" t="s">
        <v>59</v>
      </c>
      <c r="AC27" s="11"/>
      <c r="AD27" s="12"/>
      <c r="AE27" s="4">
        <f>MAX(AD27,Z27,V27,R27,N27,L27)</f>
        <v>0</v>
      </c>
      <c r="AF27" s="6" t="s">
        <v>59</v>
      </c>
      <c r="AG27" s="11"/>
      <c r="AH27" s="12"/>
      <c r="AI27" s="12"/>
      <c r="AJ27" s="4">
        <f>+AI27+AH27+AD27+Z27+V27+R27+N27</f>
        <v>0</v>
      </c>
      <c r="AK27" s="6" t="s">
        <v>59</v>
      </c>
      <c r="AL27" s="12"/>
      <c r="AM27" s="4">
        <f>+R27+V27+Z27+AD27+AH27+AI27+AL27</f>
        <v>0</v>
      </c>
      <c r="AN27" s="28" t="s">
        <v>59</v>
      </c>
      <c r="AO27" s="29"/>
      <c r="AP27" s="29"/>
      <c r="AQ27" s="4">
        <f>+V27+Z27+AD27+AH27+AI27+AL27+AO27+AP27</f>
        <v>0</v>
      </c>
      <c r="AR27" s="6" t="s">
        <v>59</v>
      </c>
      <c r="AS27" s="29"/>
      <c r="AT27" s="29"/>
      <c r="AU27" s="4">
        <f>+Z27+AD27+AH27+AI27+AL27+AO27+AP27+AS27+AT27</f>
        <v>0</v>
      </c>
      <c r="AV27" s="6" t="s">
        <v>59</v>
      </c>
      <c r="AW27" s="29"/>
      <c r="AX27" s="29"/>
      <c r="AY27" s="4">
        <f>+AD27+AH27+AI27+AL27+AO27+AP27+AS27+AT27+AW27+AX27</f>
        <v>0</v>
      </c>
      <c r="AZ27" s="6" t="s">
        <v>59</v>
      </c>
      <c r="BA27" s="29"/>
      <c r="BB27" s="29"/>
      <c r="BC27" s="4">
        <f>+AH27+AI27+AL27+AO27+AP27+AS27+AT27+AW27+AX27+BA27+BB27</f>
        <v>0</v>
      </c>
      <c r="BD27" s="6" t="s">
        <v>59</v>
      </c>
      <c r="BE27" s="29"/>
      <c r="BF27" s="4">
        <f>+AL27+AO27+AP27+AS27+AT27+AW27+AX27+BA27+BB27+BE27</f>
        <v>0</v>
      </c>
      <c r="BG27" s="28" t="s">
        <v>59</v>
      </c>
      <c r="BH27" s="29"/>
      <c r="BI27" s="4">
        <f>+AO27+AP27+AS27+AT27+AW27+AX27+BA27+BB27+BE27+BH27</f>
        <v>0</v>
      </c>
      <c r="BJ27" s="28" t="s">
        <v>59</v>
      </c>
      <c r="BK27" s="29"/>
      <c r="BL27" s="4">
        <f>+AS27+AT27+AW27+AX27+BA27+BB27+BE27+BH27+BK27</f>
        <v>0</v>
      </c>
      <c r="BM27" s="28" t="s">
        <v>59</v>
      </c>
      <c r="BN27" s="29"/>
      <c r="BO27" s="29"/>
      <c r="BP27" s="4">
        <f>+AW27+AX27+BA27+BB27+BE27+BH27+BK27+BN27+BO27</f>
        <v>0</v>
      </c>
      <c r="BQ27" s="28" t="s">
        <v>59</v>
      </c>
      <c r="BR27" s="29"/>
      <c r="BS27" s="4">
        <f>+BA27+BB27+BE27+BH27+BK27+BN27+BO27+BR27</f>
        <v>0</v>
      </c>
      <c r="BT27" s="28" t="s">
        <v>59</v>
      </c>
      <c r="BU27" s="29"/>
      <c r="BV27" s="4">
        <f>+BU27+BR27+BO27+BN27+BK27+BH27+BE27</f>
        <v>0</v>
      </c>
      <c r="BW27" s="28" t="s">
        <v>59</v>
      </c>
      <c r="BX27" s="29"/>
      <c r="BY27" s="4">
        <f>+BU27+BR27+BO27+BN27+BK27+BH27+BX27</f>
        <v>0</v>
      </c>
      <c r="BZ27" s="28" t="s">
        <v>59</v>
      </c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30">
        <v>10</v>
      </c>
      <c r="CV27" s="4">
        <f>SUM(CA27:CU27)</f>
        <v>10</v>
      </c>
      <c r="CW27" s="28">
        <v>24</v>
      </c>
    </row>
    <row r="28" spans="1:101" ht="15">
      <c r="A28" s="23">
        <v>30</v>
      </c>
      <c r="B28" s="1">
        <v>46</v>
      </c>
      <c r="C28" s="89">
        <v>25</v>
      </c>
      <c r="D28" s="88" t="s">
        <v>20</v>
      </c>
      <c r="E28" s="11"/>
      <c r="F28" s="12"/>
      <c r="G28" s="11"/>
      <c r="H28" s="12"/>
      <c r="I28" s="11"/>
      <c r="J28" s="12"/>
      <c r="K28" s="11" t="s">
        <v>28</v>
      </c>
      <c r="L28" s="13">
        <v>350</v>
      </c>
      <c r="M28" s="11"/>
      <c r="N28" s="12"/>
      <c r="O28" s="6">
        <f>SUM(N28,L28,J28,H28,F28)</f>
        <v>350</v>
      </c>
      <c r="P28" s="6">
        <v>27</v>
      </c>
      <c r="Q28" s="11"/>
      <c r="R28" s="12"/>
      <c r="S28" s="14">
        <f>SUM(R28,N28,L28,J28,H28,F28)</f>
        <v>350</v>
      </c>
      <c r="T28" s="22">
        <v>30</v>
      </c>
      <c r="U28" s="11"/>
      <c r="V28" s="12"/>
      <c r="W28" s="15">
        <f>SUM(V28,R28,N28,L28,J28,H28)</f>
        <v>350</v>
      </c>
      <c r="X28" s="18">
        <v>31</v>
      </c>
      <c r="Y28" s="11"/>
      <c r="Z28" s="12"/>
      <c r="AA28" s="16">
        <f>SUM(Z28,V28,R28,N28,L28,J28)</f>
        <v>350</v>
      </c>
      <c r="AB28" s="20">
        <v>33</v>
      </c>
      <c r="AC28" s="11"/>
      <c r="AD28" s="12"/>
      <c r="AE28" s="4">
        <f>SUM(AD28,Z28,V28,R28,N28,L28)</f>
        <v>350</v>
      </c>
      <c r="AF28" s="6">
        <v>30</v>
      </c>
      <c r="AG28" s="11"/>
      <c r="AH28" s="26">
        <v>400</v>
      </c>
      <c r="AI28" s="12"/>
      <c r="AJ28" s="4">
        <f>+AI28+AH28+AD28+Z28+V28+R28+N28</f>
        <v>400</v>
      </c>
      <c r="AK28" s="6">
        <v>36</v>
      </c>
      <c r="AL28" s="12"/>
      <c r="AM28" s="4">
        <f>+R28+V28+Z28+AD28+AH28+AI28+AL28</f>
        <v>400</v>
      </c>
      <c r="AN28" s="28">
        <v>36</v>
      </c>
      <c r="AO28" s="29"/>
      <c r="AP28" s="29"/>
      <c r="AQ28" s="4">
        <f>+V28+Z28+AD28+AH28+AI28+AL28+AO28+AP28</f>
        <v>400</v>
      </c>
      <c r="AR28" s="28">
        <v>37</v>
      </c>
      <c r="AS28" s="29"/>
      <c r="AT28" s="29"/>
      <c r="AU28" s="4">
        <f>+Z28+AD28+AH28+AI28+AL28+AO28+AP28+AS28+AT28</f>
        <v>400</v>
      </c>
      <c r="AV28" s="28">
        <v>40</v>
      </c>
      <c r="AW28" s="29"/>
      <c r="AX28" s="29"/>
      <c r="AY28" s="4">
        <f>+AD28+AH28+AI28+AL28+AO28+AP28+AS28+AT28+AW28+AX28</f>
        <v>400</v>
      </c>
      <c r="AZ28" s="28">
        <v>41</v>
      </c>
      <c r="BA28" s="29"/>
      <c r="BB28" s="29"/>
      <c r="BC28" s="4">
        <f>+AH28+AI28+AL28+AO28+AP28+AS28+AT28+AW28+AX28+BA28+BB28</f>
        <v>400</v>
      </c>
      <c r="BD28" s="28">
        <v>49</v>
      </c>
      <c r="BE28" s="29"/>
      <c r="BF28" s="4">
        <f>+AL28+AO28+AP28+AS28+AT28+AW28+AX28+BA28+BB28+BE28</f>
        <v>0</v>
      </c>
      <c r="BG28" s="28" t="s">
        <v>59</v>
      </c>
      <c r="BH28" s="29"/>
      <c r="BI28" s="4">
        <f>+AO28+AP28+AS28+AT28+AW28+AX28+BA28+BB28+BE28+BH28</f>
        <v>0</v>
      </c>
      <c r="BJ28" s="28" t="s">
        <v>59</v>
      </c>
      <c r="BK28" s="29"/>
      <c r="BL28" s="4">
        <f>+AS28+AT28+AW28+AX28+BA28+BB28+BE28+BH28+BK28</f>
        <v>0</v>
      </c>
      <c r="BM28" s="28" t="s">
        <v>59</v>
      </c>
      <c r="BN28" s="33">
        <v>200</v>
      </c>
      <c r="BO28" s="29"/>
      <c r="BP28" s="4">
        <f>+AW28+AX28+BA28+BB28+BE28+BH28+BK28+BN28+BO28</f>
        <v>200</v>
      </c>
      <c r="BQ28" s="28">
        <v>44</v>
      </c>
      <c r="BR28" s="29"/>
      <c r="BS28" s="4">
        <f>+BA28+BB28+BE28+BH28+BK28+BN28+BO28+BR28</f>
        <v>200</v>
      </c>
      <c r="BT28" s="28">
        <v>46</v>
      </c>
      <c r="BU28" s="29"/>
      <c r="BV28" s="4">
        <f>+BU28+BR28+BO28+BN28+BK28+BH28+BE28</f>
        <v>200</v>
      </c>
      <c r="BW28" s="28">
        <v>41</v>
      </c>
      <c r="BX28" s="29"/>
      <c r="BY28" s="4">
        <f>+BU28+BR28+BO28+BN28+BK28+BH28+BX28</f>
        <v>200</v>
      </c>
      <c r="BZ28" s="28">
        <v>39</v>
      </c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4">
        <f>SUM(CA28:CU28)</f>
        <v>0</v>
      </c>
      <c r="CW28" s="28">
        <v>25</v>
      </c>
    </row>
    <row r="29" spans="1:101" ht="15">
      <c r="A29" s="44">
        <v>57</v>
      </c>
      <c r="B29" s="46">
        <v>27</v>
      </c>
      <c r="C29" s="89">
        <v>26</v>
      </c>
      <c r="D29" s="88" t="s">
        <v>119</v>
      </c>
      <c r="E29" s="11" t="s">
        <v>34</v>
      </c>
      <c r="F29" s="13">
        <v>90</v>
      </c>
      <c r="G29" s="11"/>
      <c r="H29" s="12"/>
      <c r="I29" s="11"/>
      <c r="J29" s="12"/>
      <c r="K29" s="11"/>
      <c r="L29" s="12"/>
      <c r="M29" s="11"/>
      <c r="N29" s="12"/>
      <c r="O29" s="6">
        <f>SUM(N29,L29,J29,H29,F29)</f>
        <v>90</v>
      </c>
      <c r="P29" s="6">
        <v>38</v>
      </c>
      <c r="Q29" s="11"/>
      <c r="R29" s="12"/>
      <c r="S29" s="14">
        <f>SUM(R29,N29,L29,J29,H29,F29)</f>
        <v>90</v>
      </c>
      <c r="T29" s="22">
        <v>44</v>
      </c>
      <c r="U29" s="11"/>
      <c r="V29" s="12"/>
      <c r="W29" s="15">
        <f>SUM(V29,R29,N29,L29,J29,H29)</f>
        <v>0</v>
      </c>
      <c r="X29" s="18" t="s">
        <v>59</v>
      </c>
      <c r="Y29" s="11"/>
      <c r="Z29" s="12"/>
      <c r="AA29" s="16">
        <f>SUM(Z29,V29,R29,N29,L29,J29)</f>
        <v>0</v>
      </c>
      <c r="AB29" s="20" t="s">
        <v>59</v>
      </c>
      <c r="AC29" s="11"/>
      <c r="AD29" s="12"/>
      <c r="AE29" s="4">
        <f>MAX(AD29,Z29,V29,R29,N29,L29)</f>
        <v>0</v>
      </c>
      <c r="AF29" s="6" t="s">
        <v>59</v>
      </c>
      <c r="AG29" s="11"/>
      <c r="AH29" s="12"/>
      <c r="AI29" s="12"/>
      <c r="AJ29" s="4">
        <f>+AI29+AH29+AD29+Z29+V29+R29+N29</f>
        <v>0</v>
      </c>
      <c r="AK29" s="6" t="s">
        <v>59</v>
      </c>
      <c r="AL29" s="12"/>
      <c r="AM29" s="4">
        <f>+R29+V29+Z29+AD29+AH29+AI29+AL29</f>
        <v>0</v>
      </c>
      <c r="AN29" s="28" t="s">
        <v>59</v>
      </c>
      <c r="AO29" s="29"/>
      <c r="AP29" s="29"/>
      <c r="AQ29" s="4">
        <f>+V29+Z29+AD29+AH29+AI29+AL29+AO29+AP29</f>
        <v>0</v>
      </c>
      <c r="AR29" s="6" t="s">
        <v>59</v>
      </c>
      <c r="AS29" s="29"/>
      <c r="AT29" s="29"/>
      <c r="AU29" s="4">
        <f>+Z29+AD29+AH29+AI29+AL29+AO29+AP29+AS29+AT29</f>
        <v>0</v>
      </c>
      <c r="AV29" s="6" t="s">
        <v>59</v>
      </c>
      <c r="AW29" s="29"/>
      <c r="AX29" s="29"/>
      <c r="AY29" s="4">
        <f>+AD29+AH29+AI29+AL29+AO29+AP29+AS29+AT29+AW29+AX29</f>
        <v>0</v>
      </c>
      <c r="AZ29" s="6" t="s">
        <v>59</v>
      </c>
      <c r="BA29" s="29"/>
      <c r="BB29" s="29"/>
      <c r="BC29" s="4">
        <f>+AH29+AI29+AL29+AO29+AP29+AS29+AT29+AW29+AX29+BA29+BB29</f>
        <v>0</v>
      </c>
      <c r="BD29" s="6" t="s">
        <v>59</v>
      </c>
      <c r="BE29" s="29"/>
      <c r="BF29" s="4">
        <f>+AL29+AO29+AP29+AS29+AT29+AW29+AX29+BA29+BB29+BE29</f>
        <v>0</v>
      </c>
      <c r="BG29" s="28" t="s">
        <v>59</v>
      </c>
      <c r="BH29" s="29"/>
      <c r="BI29" s="4">
        <f>+AO29+AP29+AS29+AT29+AW29+AX29+BA29+BB29+BE29+BH29</f>
        <v>0</v>
      </c>
      <c r="BJ29" s="28" t="s">
        <v>59</v>
      </c>
      <c r="BK29" s="29"/>
      <c r="BL29" s="4">
        <f>+AS29+AT29+AW29+AX29+BA29+BB29+BE29+BH29+BK29</f>
        <v>0</v>
      </c>
      <c r="BM29" s="28" t="s">
        <v>59</v>
      </c>
      <c r="BN29" s="29"/>
      <c r="BO29" s="29"/>
      <c r="BP29" s="4">
        <f>+AW29+AX29+BA29+BB29+BE29+BH29+BK29+BN29+BO29</f>
        <v>0</v>
      </c>
      <c r="BQ29" s="28" t="s">
        <v>59</v>
      </c>
      <c r="BR29" s="29"/>
      <c r="BS29" s="4">
        <f>+BA29+BB29+BE29+BH29+BK29+BN29+BO29+BR29</f>
        <v>0</v>
      </c>
      <c r="BT29" s="28" t="s">
        <v>59</v>
      </c>
      <c r="BU29" s="29"/>
      <c r="BV29" s="4">
        <f>+BU29+BR29+BO29+BN29+BK29+BH29+BE29</f>
        <v>0</v>
      </c>
      <c r="BW29" s="28" t="s">
        <v>59</v>
      </c>
      <c r="BX29" s="29"/>
      <c r="BY29" s="4">
        <f>+BU29+BR29+BO29+BN29+BK29+BH29+BX29</f>
        <v>0</v>
      </c>
      <c r="BZ29" s="28" t="s">
        <v>59</v>
      </c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4">
        <f>SUM(CA29:CU29)</f>
        <v>0</v>
      </c>
      <c r="CW29" s="28">
        <v>26</v>
      </c>
    </row>
    <row r="30" spans="19:101" ht="13.5">
      <c r="S30" s="10"/>
      <c r="T30"/>
      <c r="V30" s="5"/>
      <c r="W30" s="10"/>
      <c r="X30"/>
      <c r="Z30" s="5"/>
      <c r="AA30" s="10"/>
      <c r="AB30"/>
      <c r="AD30" s="5"/>
      <c r="AE30" s="7"/>
      <c r="AF30"/>
      <c r="AI30" s="5"/>
      <c r="AJ30" s="7"/>
      <c r="AK30"/>
      <c r="AL30" s="5"/>
      <c r="AM30" s="7"/>
      <c r="AN30"/>
      <c r="AP30" s="5"/>
      <c r="AQ30" s="7"/>
      <c r="AR30"/>
      <c r="BE30" s="5"/>
      <c r="BF30" s="7"/>
      <c r="BG30"/>
      <c r="BH30" s="5"/>
      <c r="BI30" s="7"/>
      <c r="BJ30"/>
      <c r="BK30" s="5"/>
      <c r="BL30" s="7"/>
      <c r="BM30"/>
      <c r="BR30" s="5"/>
      <c r="BS30" s="7"/>
      <c r="BT30"/>
      <c r="BU30" s="5"/>
      <c r="BV30" s="7"/>
      <c r="BW30"/>
      <c r="BX30" s="5"/>
      <c r="BY30" s="7"/>
      <c r="BZ30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7"/>
      <c r="CW30"/>
    </row>
    <row r="31" spans="19:101" ht="13.5">
      <c r="S31" s="10"/>
      <c r="T31"/>
      <c r="V31" s="5"/>
      <c r="W31" s="10"/>
      <c r="X31"/>
      <c r="Z31" s="5"/>
      <c r="AA31" s="10"/>
      <c r="AB31"/>
      <c r="AD31" s="5"/>
      <c r="AE31" s="7"/>
      <c r="AF31"/>
      <c r="AI31" s="5"/>
      <c r="AJ31" s="7"/>
      <c r="AK31"/>
      <c r="AL31" s="5"/>
      <c r="AM31" s="7"/>
      <c r="AN31"/>
      <c r="AP31" s="5"/>
      <c r="AQ31" s="7"/>
      <c r="AR31"/>
      <c r="BE31" s="5"/>
      <c r="BF31" s="7"/>
      <c r="BG31"/>
      <c r="BH31" s="5"/>
      <c r="BI31" s="7"/>
      <c r="BJ31"/>
      <c r="BK31" s="5"/>
      <c r="BL31" s="7"/>
      <c r="BM31"/>
      <c r="BR31" s="5"/>
      <c r="BS31" s="7"/>
      <c r="BT31"/>
      <c r="BU31" s="5"/>
      <c r="BV31" s="7"/>
      <c r="BW31"/>
      <c r="BX31" s="5"/>
      <c r="BY31" s="7"/>
      <c r="BZ31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7"/>
      <c r="CW31"/>
    </row>
    <row r="32" spans="19:101" ht="13.5">
      <c r="S32" s="10"/>
      <c r="T32"/>
      <c r="V32" s="5"/>
      <c r="W32" s="10"/>
      <c r="X32"/>
      <c r="Z32" s="5"/>
      <c r="AA32" s="10"/>
      <c r="AB32"/>
      <c r="AD32" s="5"/>
      <c r="AE32" s="7"/>
      <c r="AF32"/>
      <c r="AI32" s="5"/>
      <c r="AJ32" s="7"/>
      <c r="AK32"/>
      <c r="AL32" s="5"/>
      <c r="AM32" s="7"/>
      <c r="AN32"/>
      <c r="AP32" s="5"/>
      <c r="AQ32" s="7"/>
      <c r="AR32"/>
      <c r="BE32" s="5"/>
      <c r="BF32" s="7"/>
      <c r="BG32"/>
      <c r="BH32" s="5"/>
      <c r="BI32" s="7"/>
      <c r="BJ32"/>
      <c r="BK32" s="5"/>
      <c r="BL32" s="7"/>
      <c r="BM32"/>
      <c r="BR32" s="5"/>
      <c r="BS32" s="7"/>
      <c r="BT32"/>
      <c r="BU32" s="5"/>
      <c r="BV32" s="7"/>
      <c r="BW32"/>
      <c r="BX32" s="5"/>
      <c r="BY32" s="7"/>
      <c r="BZ32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7"/>
      <c r="CW32"/>
    </row>
    <row r="33" spans="19:101" ht="13.5">
      <c r="S33" s="10"/>
      <c r="T33"/>
      <c r="V33" s="5"/>
      <c r="W33" s="10"/>
      <c r="X33"/>
      <c r="Z33" s="5"/>
      <c r="AA33" s="10"/>
      <c r="AB33"/>
      <c r="AD33" s="5"/>
      <c r="AE33" s="7"/>
      <c r="AF33"/>
      <c r="AI33" s="5"/>
      <c r="AJ33" s="7"/>
      <c r="AK33"/>
      <c r="AL33" s="5"/>
      <c r="AM33" s="7"/>
      <c r="AN33"/>
      <c r="AP33" s="5"/>
      <c r="AQ33" s="7"/>
      <c r="AR33"/>
      <c r="BE33" s="5"/>
      <c r="BF33" s="7"/>
      <c r="BG33"/>
      <c r="BH33" s="5"/>
      <c r="BI33" s="7"/>
      <c r="BJ33"/>
      <c r="BK33" s="5"/>
      <c r="BL33" s="7"/>
      <c r="BM33"/>
      <c r="BR33" s="5"/>
      <c r="BS33" s="7"/>
      <c r="BT33"/>
      <c r="BU33" s="5"/>
      <c r="BV33" s="7"/>
      <c r="BW33"/>
      <c r="BX33" s="5"/>
      <c r="BY33" s="7"/>
      <c r="BZ33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7"/>
      <c r="CW33"/>
    </row>
    <row r="34" spans="19:101" ht="13.5">
      <c r="S34" s="10"/>
      <c r="T34"/>
      <c r="V34" s="5"/>
      <c r="W34" s="10"/>
      <c r="X34"/>
      <c r="Z34" s="5"/>
      <c r="AA34" s="10"/>
      <c r="AB34"/>
      <c r="AD34" s="5"/>
      <c r="AE34" s="7"/>
      <c r="AF34"/>
      <c r="AI34" s="5"/>
      <c r="AJ34" s="7"/>
      <c r="AK34"/>
      <c r="AL34" s="5"/>
      <c r="AM34" s="7"/>
      <c r="AN34"/>
      <c r="AP34" s="5"/>
      <c r="AQ34" s="7"/>
      <c r="AR34"/>
      <c r="BE34" s="5"/>
      <c r="BF34" s="7"/>
      <c r="BG34"/>
      <c r="BH34" s="5"/>
      <c r="BI34" s="7"/>
      <c r="BJ34"/>
      <c r="BK34" s="5"/>
      <c r="BL34" s="7"/>
      <c r="BM34"/>
      <c r="BR34" s="5"/>
      <c r="BS34" s="7"/>
      <c r="BT34"/>
      <c r="BU34" s="5"/>
      <c r="BV34" s="7"/>
      <c r="BW34"/>
      <c r="BX34" s="5"/>
      <c r="BY34" s="7"/>
      <c r="BZ34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7"/>
      <c r="CW34"/>
    </row>
    <row r="35" spans="19:101" ht="13.5">
      <c r="S35" s="10"/>
      <c r="T35"/>
      <c r="V35" s="5"/>
      <c r="W35" s="10"/>
      <c r="X35"/>
      <c r="Z35" s="5"/>
      <c r="AA35" s="10"/>
      <c r="AB35"/>
      <c r="AD35" s="5"/>
      <c r="AE35" s="7"/>
      <c r="AF35"/>
      <c r="AI35" s="5"/>
      <c r="AJ35" s="7"/>
      <c r="AK35"/>
      <c r="AL35" s="5"/>
      <c r="AM35" s="7"/>
      <c r="AN35"/>
      <c r="AP35" s="5"/>
      <c r="AQ35" s="7"/>
      <c r="AR35"/>
      <c r="BE35" s="5"/>
      <c r="BF35" s="7"/>
      <c r="BG35"/>
      <c r="BH35" s="5"/>
      <c r="BI35" s="7"/>
      <c r="BJ35"/>
      <c r="BK35" s="5"/>
      <c r="BL35" s="7"/>
      <c r="BM35"/>
      <c r="BR35" s="5"/>
      <c r="BS35" s="7"/>
      <c r="BT35"/>
      <c r="BU35" s="5"/>
      <c r="BV35" s="7"/>
      <c r="BW35"/>
      <c r="BX35" s="5"/>
      <c r="BY35" s="7"/>
      <c r="BZ3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7"/>
      <c r="CW35"/>
    </row>
    <row r="36" spans="19:101" ht="13.5">
      <c r="S36" s="10"/>
      <c r="T36"/>
      <c r="V36" s="5"/>
      <c r="W36" s="10"/>
      <c r="X36"/>
      <c r="Z36" s="5"/>
      <c r="AA36" s="10"/>
      <c r="AB36"/>
      <c r="AD36" s="5"/>
      <c r="AE36" s="7"/>
      <c r="AF36"/>
      <c r="AI36" s="5"/>
      <c r="AJ36" s="7"/>
      <c r="AK36"/>
      <c r="AL36" s="5"/>
      <c r="AM36" s="7"/>
      <c r="AN36"/>
      <c r="AP36" s="5"/>
      <c r="AQ36" s="7"/>
      <c r="AR36"/>
      <c r="BE36" s="5"/>
      <c r="BF36" s="7"/>
      <c r="BG36"/>
      <c r="BH36" s="5"/>
      <c r="BI36" s="7"/>
      <c r="BJ36"/>
      <c r="BK36" s="5"/>
      <c r="BL36" s="7"/>
      <c r="BM36"/>
      <c r="BR36" s="5"/>
      <c r="BS36" s="7"/>
      <c r="BT36"/>
      <c r="BU36" s="5"/>
      <c r="BV36" s="7"/>
      <c r="BW36"/>
      <c r="BX36" s="5"/>
      <c r="BY36" s="7"/>
      <c r="BZ36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7"/>
      <c r="CW36"/>
    </row>
    <row r="37" spans="19:101" ht="13.5">
      <c r="S37" s="10"/>
      <c r="T37"/>
      <c r="V37" s="5"/>
      <c r="W37" s="10"/>
      <c r="X37"/>
      <c r="Z37" s="5"/>
      <c r="AA37" s="10"/>
      <c r="AB37"/>
      <c r="AD37" s="5"/>
      <c r="AE37" s="7"/>
      <c r="AF37"/>
      <c r="AI37" s="5"/>
      <c r="AJ37" s="7"/>
      <c r="AK37"/>
      <c r="AL37" s="5"/>
      <c r="AM37" s="7"/>
      <c r="AN37"/>
      <c r="AP37" s="5"/>
      <c r="AQ37" s="7"/>
      <c r="AR37"/>
      <c r="BE37" s="5"/>
      <c r="BF37" s="7"/>
      <c r="BG37"/>
      <c r="BH37" s="5"/>
      <c r="BI37" s="7"/>
      <c r="BJ37"/>
      <c r="BK37" s="5"/>
      <c r="BL37" s="7"/>
      <c r="BM37"/>
      <c r="BR37" s="5"/>
      <c r="BS37" s="7"/>
      <c r="BT37"/>
      <c r="BU37" s="5"/>
      <c r="BV37" s="7"/>
      <c r="BW37"/>
      <c r="BX37" s="5"/>
      <c r="BY37" s="7"/>
      <c r="BZ37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7"/>
      <c r="CW37"/>
    </row>
    <row r="38" spans="19:101" ht="13.5">
      <c r="S38" s="10"/>
      <c r="T38"/>
      <c r="V38" s="5"/>
      <c r="W38" s="10"/>
      <c r="X38"/>
      <c r="Z38" s="5"/>
      <c r="AA38" s="10"/>
      <c r="AB38"/>
      <c r="AD38" s="5"/>
      <c r="AE38" s="7"/>
      <c r="AF38"/>
      <c r="AI38" s="5"/>
      <c r="AJ38" s="7"/>
      <c r="AK38"/>
      <c r="AL38" s="5"/>
      <c r="AM38" s="7"/>
      <c r="AN38"/>
      <c r="AP38" s="5"/>
      <c r="AQ38" s="7"/>
      <c r="AR38"/>
      <c r="BE38" s="5"/>
      <c r="BF38" s="7"/>
      <c r="BG38"/>
      <c r="BH38" s="5"/>
      <c r="BI38" s="7"/>
      <c r="BJ38"/>
      <c r="BK38" s="5"/>
      <c r="BL38" s="7"/>
      <c r="BM38"/>
      <c r="BR38" s="5"/>
      <c r="BS38" s="7"/>
      <c r="BT38"/>
      <c r="BU38" s="5"/>
      <c r="BV38" s="7"/>
      <c r="BW38"/>
      <c r="BX38" s="5"/>
      <c r="BY38" s="7"/>
      <c r="BZ38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7"/>
      <c r="CW38"/>
    </row>
    <row r="39" spans="19:101" ht="13.5">
      <c r="S39" s="10"/>
      <c r="T39"/>
      <c r="V39" s="5"/>
      <c r="W39" s="10"/>
      <c r="X39"/>
      <c r="Z39" s="5"/>
      <c r="AA39" s="10"/>
      <c r="AB39"/>
      <c r="AD39" s="5"/>
      <c r="AE39" s="7"/>
      <c r="AF39"/>
      <c r="AI39" s="5"/>
      <c r="AJ39" s="7"/>
      <c r="AK39"/>
      <c r="AL39" s="5"/>
      <c r="AM39" s="7"/>
      <c r="AN39"/>
      <c r="AP39" s="5"/>
      <c r="AQ39" s="7"/>
      <c r="AR39"/>
      <c r="BE39" s="5"/>
      <c r="BF39" s="7"/>
      <c r="BG39"/>
      <c r="BH39" s="5"/>
      <c r="BI39" s="7"/>
      <c r="BJ39"/>
      <c r="BK39" s="5"/>
      <c r="BL39" s="7"/>
      <c r="BM39"/>
      <c r="BR39" s="5"/>
      <c r="BS39" s="7"/>
      <c r="BT39"/>
      <c r="BU39" s="5"/>
      <c r="BV39" s="7"/>
      <c r="BW39"/>
      <c r="BX39" s="5"/>
      <c r="BY39" s="7"/>
      <c r="BZ39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7"/>
      <c r="CW39"/>
    </row>
    <row r="40" spans="19:101" ht="13.5">
      <c r="S40" s="10"/>
      <c r="T40"/>
      <c r="V40" s="5"/>
      <c r="W40" s="10"/>
      <c r="X40"/>
      <c r="Z40" s="5"/>
      <c r="AA40" s="10"/>
      <c r="AB40"/>
      <c r="AD40" s="5"/>
      <c r="AE40" s="7"/>
      <c r="AF40"/>
      <c r="AI40" s="5"/>
      <c r="AJ40" s="7"/>
      <c r="AK40"/>
      <c r="AL40" s="5"/>
      <c r="AM40" s="7"/>
      <c r="AN40"/>
      <c r="AP40" s="5"/>
      <c r="AQ40" s="7"/>
      <c r="AR40"/>
      <c r="BE40" s="5"/>
      <c r="BF40" s="7"/>
      <c r="BG40"/>
      <c r="BH40" s="5"/>
      <c r="BI40" s="7"/>
      <c r="BJ40"/>
      <c r="BK40" s="5"/>
      <c r="BL40" s="7"/>
      <c r="BM40"/>
      <c r="BR40" s="5"/>
      <c r="BS40" s="7"/>
      <c r="BT40"/>
      <c r="BU40" s="5"/>
      <c r="BV40" s="7"/>
      <c r="BW40"/>
      <c r="BX40" s="5"/>
      <c r="BY40" s="7"/>
      <c r="BZ40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7"/>
      <c r="CW40"/>
    </row>
    <row r="41" spans="19:101" ht="13.5">
      <c r="S41" s="10"/>
      <c r="T41"/>
      <c r="V41" s="5"/>
      <c r="W41" s="10"/>
      <c r="X41"/>
      <c r="Z41" s="5"/>
      <c r="AA41" s="10"/>
      <c r="AB41"/>
      <c r="AD41" s="5"/>
      <c r="AE41" s="7"/>
      <c r="AF41"/>
      <c r="AI41" s="5"/>
      <c r="AJ41" s="7"/>
      <c r="AK41"/>
      <c r="AL41" s="5"/>
      <c r="AM41" s="7"/>
      <c r="AN41"/>
      <c r="AP41" s="5"/>
      <c r="AQ41" s="7"/>
      <c r="AR41"/>
      <c r="BE41" s="5"/>
      <c r="BF41" s="7"/>
      <c r="BG41"/>
      <c r="BH41" s="5"/>
      <c r="BI41" s="7"/>
      <c r="BJ41"/>
      <c r="BK41" s="5"/>
      <c r="BL41" s="7"/>
      <c r="BM41"/>
      <c r="BR41" s="5"/>
      <c r="BS41" s="7"/>
      <c r="BT41"/>
      <c r="BU41" s="5"/>
      <c r="BV41" s="7"/>
      <c r="BW41"/>
      <c r="BX41" s="5"/>
      <c r="BY41" s="7"/>
      <c r="BZ41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7"/>
      <c r="CW41"/>
    </row>
    <row r="42" spans="19:101" ht="13.5">
      <c r="S42" s="10"/>
      <c r="T42"/>
      <c r="V42" s="5"/>
      <c r="W42" s="10"/>
      <c r="X42"/>
      <c r="Z42" s="5"/>
      <c r="AA42" s="10"/>
      <c r="AB42"/>
      <c r="AD42" s="5"/>
      <c r="AE42" s="7"/>
      <c r="AF42"/>
      <c r="AI42" s="5"/>
      <c r="AJ42" s="7"/>
      <c r="AK42"/>
      <c r="AL42" s="5"/>
      <c r="AM42" s="7"/>
      <c r="AN42"/>
      <c r="AP42" s="5"/>
      <c r="AQ42" s="7"/>
      <c r="AR42"/>
      <c r="BE42" s="5"/>
      <c r="BF42" s="7"/>
      <c r="BG42"/>
      <c r="BH42" s="5"/>
      <c r="BI42" s="7"/>
      <c r="BJ42"/>
      <c r="BK42" s="5"/>
      <c r="BL42" s="7"/>
      <c r="BM42"/>
      <c r="BR42" s="5"/>
      <c r="BS42" s="7"/>
      <c r="BT42"/>
      <c r="BU42" s="5"/>
      <c r="BV42" s="7"/>
      <c r="BW42"/>
      <c r="BX42" s="5"/>
      <c r="BY42" s="7"/>
      <c r="BZ42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7"/>
      <c r="CW42"/>
    </row>
    <row r="43" spans="19:101" ht="13.5">
      <c r="S43" s="10"/>
      <c r="T43"/>
      <c r="V43" s="5"/>
      <c r="W43" s="10"/>
      <c r="X43"/>
      <c r="Z43" s="5"/>
      <c r="AA43" s="10"/>
      <c r="AB43"/>
      <c r="AD43" s="5"/>
      <c r="AE43" s="7"/>
      <c r="AF43"/>
      <c r="AI43" s="5"/>
      <c r="AJ43" s="7"/>
      <c r="AK43"/>
      <c r="AL43" s="5"/>
      <c r="AM43" s="7"/>
      <c r="AN43"/>
      <c r="AP43" s="5"/>
      <c r="AQ43" s="7"/>
      <c r="AR43"/>
      <c r="BE43" s="5"/>
      <c r="BF43" s="7"/>
      <c r="BG43"/>
      <c r="BH43" s="5"/>
      <c r="BI43" s="7"/>
      <c r="BJ43"/>
      <c r="BK43" s="5"/>
      <c r="BL43" s="7"/>
      <c r="BM43"/>
      <c r="BR43" s="5"/>
      <c r="BS43" s="7"/>
      <c r="BT43"/>
      <c r="BU43" s="5"/>
      <c r="BV43" s="7"/>
      <c r="BW43"/>
      <c r="BX43" s="5"/>
      <c r="BY43" s="7"/>
      <c r="BZ43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7"/>
      <c r="CW43"/>
    </row>
    <row r="44" spans="19:101" ht="13.5">
      <c r="S44" s="10"/>
      <c r="T44"/>
      <c r="V44" s="5"/>
      <c r="W44" s="10"/>
      <c r="X44"/>
      <c r="Z44" s="5"/>
      <c r="AA44" s="10"/>
      <c r="AB44"/>
      <c r="AD44" s="5"/>
      <c r="AE44" s="7"/>
      <c r="AF44"/>
      <c r="AI44" s="5"/>
      <c r="AJ44" s="7"/>
      <c r="AK44"/>
      <c r="AL44" s="5"/>
      <c r="AM44" s="7"/>
      <c r="AN44"/>
      <c r="AP44" s="5"/>
      <c r="AQ44" s="7"/>
      <c r="AR44"/>
      <c r="BE44" s="5"/>
      <c r="BF44" s="7"/>
      <c r="BG44"/>
      <c r="BH44" s="5"/>
      <c r="BI44" s="7"/>
      <c r="BJ44"/>
      <c r="BK44" s="5"/>
      <c r="BL44" s="7"/>
      <c r="BM44"/>
      <c r="BR44" s="5"/>
      <c r="BS44" s="7"/>
      <c r="BT44"/>
      <c r="BU44" s="5"/>
      <c r="BV44" s="7"/>
      <c r="BW44"/>
      <c r="BX44" s="5"/>
      <c r="BY44" s="7"/>
      <c r="BZ44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7"/>
      <c r="CW44"/>
    </row>
    <row r="45" spans="19:101" ht="13.5">
      <c r="S45" s="10"/>
      <c r="T45"/>
      <c r="V45" s="5"/>
      <c r="W45" s="10"/>
      <c r="X45"/>
      <c r="Z45" s="5"/>
      <c r="AA45" s="10"/>
      <c r="AB45"/>
      <c r="AD45" s="5"/>
      <c r="AE45" s="7"/>
      <c r="AF45"/>
      <c r="AI45" s="5"/>
      <c r="AJ45" s="7"/>
      <c r="AK45"/>
      <c r="AL45" s="5"/>
      <c r="AM45" s="7"/>
      <c r="AN45"/>
      <c r="AP45" s="5"/>
      <c r="AQ45" s="7"/>
      <c r="AR45"/>
      <c r="BE45" s="5"/>
      <c r="BF45" s="7"/>
      <c r="BG45"/>
      <c r="BH45" s="5"/>
      <c r="BI45" s="7"/>
      <c r="BJ45"/>
      <c r="BK45" s="5"/>
      <c r="BL45" s="7"/>
      <c r="BM45"/>
      <c r="BR45" s="5"/>
      <c r="BS45" s="7"/>
      <c r="BT45"/>
      <c r="BU45" s="5"/>
      <c r="BV45" s="7"/>
      <c r="BW45"/>
      <c r="BX45" s="5"/>
      <c r="BY45" s="7"/>
      <c r="BZ4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7"/>
      <c r="CW45"/>
    </row>
    <row r="46" spans="19:101" ht="13.5">
      <c r="S46" s="10"/>
      <c r="T46"/>
      <c r="V46" s="5"/>
      <c r="W46" s="10"/>
      <c r="X46"/>
      <c r="Z46" s="5"/>
      <c r="AA46" s="10"/>
      <c r="AB46"/>
      <c r="AD46" s="5"/>
      <c r="AE46" s="7"/>
      <c r="AF46"/>
      <c r="AI46" s="5"/>
      <c r="AJ46" s="7"/>
      <c r="AK46"/>
      <c r="AL46" s="5"/>
      <c r="AM46" s="7"/>
      <c r="AN46"/>
      <c r="AP46" s="5"/>
      <c r="AQ46" s="7"/>
      <c r="AR46"/>
      <c r="BE46" s="5"/>
      <c r="BF46" s="7"/>
      <c r="BG46"/>
      <c r="BH46" s="5"/>
      <c r="BI46" s="7"/>
      <c r="BJ46"/>
      <c r="BK46" s="5"/>
      <c r="BL46" s="7"/>
      <c r="BM46"/>
      <c r="BR46" s="5"/>
      <c r="BS46" s="7"/>
      <c r="BT46"/>
      <c r="BU46" s="5"/>
      <c r="BV46" s="7"/>
      <c r="BW46"/>
      <c r="BX46" s="5"/>
      <c r="BY46" s="7"/>
      <c r="BZ46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7"/>
      <c r="CW46"/>
    </row>
    <row r="47" spans="19:101" ht="13.5">
      <c r="S47" s="10"/>
      <c r="T47"/>
      <c r="V47" s="5"/>
      <c r="W47" s="10"/>
      <c r="X47"/>
      <c r="Z47" s="5"/>
      <c r="AA47" s="10"/>
      <c r="AB47"/>
      <c r="AD47" s="5"/>
      <c r="AE47" s="7"/>
      <c r="AF47"/>
      <c r="AI47" s="5"/>
      <c r="AJ47" s="7"/>
      <c r="AK47"/>
      <c r="AL47" s="5"/>
      <c r="AM47" s="7"/>
      <c r="AN47"/>
      <c r="AP47" s="5"/>
      <c r="AQ47" s="7"/>
      <c r="AR47"/>
      <c r="BE47" s="5"/>
      <c r="BF47" s="7"/>
      <c r="BG47"/>
      <c r="BH47" s="5"/>
      <c r="BI47" s="7"/>
      <c r="BJ47"/>
      <c r="BK47" s="5"/>
      <c r="BL47" s="7"/>
      <c r="BM47"/>
      <c r="BR47" s="5"/>
      <c r="BS47" s="7"/>
      <c r="BT47"/>
      <c r="BU47" s="5"/>
      <c r="BV47" s="7"/>
      <c r="BW47"/>
      <c r="BX47" s="5"/>
      <c r="BY47" s="7"/>
      <c r="BZ47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7"/>
      <c r="CW47"/>
    </row>
    <row r="48" spans="19:101" ht="13.5">
      <c r="S48" s="10"/>
      <c r="T48"/>
      <c r="V48" s="5"/>
      <c r="W48" s="10"/>
      <c r="X48"/>
      <c r="Z48" s="5"/>
      <c r="AA48" s="10"/>
      <c r="AB48"/>
      <c r="AD48" s="5"/>
      <c r="AE48" s="7"/>
      <c r="AF48"/>
      <c r="AI48" s="5"/>
      <c r="AJ48" s="7"/>
      <c r="AK48"/>
      <c r="AL48" s="5"/>
      <c r="AM48" s="7"/>
      <c r="AN48"/>
      <c r="AP48" s="5"/>
      <c r="AQ48" s="7"/>
      <c r="AR48"/>
      <c r="BE48" s="5"/>
      <c r="BF48" s="7"/>
      <c r="BG48"/>
      <c r="BH48" s="5"/>
      <c r="BI48" s="7"/>
      <c r="BJ48"/>
      <c r="BK48" s="5"/>
      <c r="BL48" s="7"/>
      <c r="BM48"/>
      <c r="BR48" s="5"/>
      <c r="BS48" s="7"/>
      <c r="BT48"/>
      <c r="BU48" s="5"/>
      <c r="BV48" s="7"/>
      <c r="BW48"/>
      <c r="BX48" s="5"/>
      <c r="BY48" s="7"/>
      <c r="BZ48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W48"/>
    </row>
    <row r="49" spans="19:101" ht="13.5">
      <c r="S49" s="10"/>
      <c r="T49"/>
      <c r="V49" s="5"/>
      <c r="W49" s="10"/>
      <c r="X49"/>
      <c r="Z49" s="5"/>
      <c r="AA49" s="10"/>
      <c r="AB49"/>
      <c r="AD49" s="5"/>
      <c r="AE49" s="7"/>
      <c r="AF49"/>
      <c r="AI49" s="5"/>
      <c r="AJ49" s="7"/>
      <c r="AK49"/>
      <c r="AL49" s="5"/>
      <c r="AM49" s="7"/>
      <c r="AN49"/>
      <c r="AP49" s="5"/>
      <c r="AQ49" s="7"/>
      <c r="AR49"/>
      <c r="BE49" s="5"/>
      <c r="BF49" s="7"/>
      <c r="BG49"/>
      <c r="BH49" s="5"/>
      <c r="BI49" s="7"/>
      <c r="BJ49"/>
      <c r="BK49" s="5"/>
      <c r="BL49" s="7"/>
      <c r="BM49"/>
      <c r="BR49" s="5"/>
      <c r="BS49" s="7"/>
      <c r="BT49"/>
      <c r="BU49" s="5"/>
      <c r="BV49" s="7"/>
      <c r="BW49"/>
      <c r="BX49" s="5"/>
      <c r="BY49" s="7"/>
      <c r="BZ49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7"/>
      <c r="CW49"/>
    </row>
    <row r="50" spans="19:101" ht="13.5">
      <c r="S50" s="10"/>
      <c r="T50"/>
      <c r="V50" s="5"/>
      <c r="W50" s="10"/>
      <c r="X50"/>
      <c r="Z50" s="5"/>
      <c r="AA50" s="10"/>
      <c r="AB50"/>
      <c r="AD50" s="5"/>
      <c r="AE50" s="7"/>
      <c r="AF50"/>
      <c r="AI50" s="5"/>
      <c r="AJ50" s="7"/>
      <c r="AK50"/>
      <c r="AL50" s="5"/>
      <c r="AM50" s="7"/>
      <c r="AN50"/>
      <c r="AP50" s="5"/>
      <c r="AQ50" s="7"/>
      <c r="AR50"/>
      <c r="BE50" s="5"/>
      <c r="BF50" s="7"/>
      <c r="BG50"/>
      <c r="BH50" s="5"/>
      <c r="BI50" s="7"/>
      <c r="BJ50"/>
      <c r="BK50" s="5"/>
      <c r="BL50" s="7"/>
      <c r="BM50"/>
      <c r="BR50" s="5"/>
      <c r="BS50" s="7"/>
      <c r="BT50"/>
      <c r="BU50" s="5"/>
      <c r="BV50" s="7"/>
      <c r="BW50"/>
      <c r="BX50" s="5"/>
      <c r="BY50" s="7"/>
      <c r="BZ50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7"/>
      <c r="CW50"/>
    </row>
    <row r="51" spans="19:101" ht="13.5">
      <c r="S51" s="10"/>
      <c r="T51"/>
      <c r="V51" s="5"/>
      <c r="W51" s="10"/>
      <c r="X51"/>
      <c r="Z51" s="5"/>
      <c r="AA51" s="10"/>
      <c r="AB51"/>
      <c r="AD51" s="5"/>
      <c r="AE51" s="7"/>
      <c r="AF51"/>
      <c r="AI51" s="5"/>
      <c r="AJ51" s="7"/>
      <c r="AK51"/>
      <c r="AL51" s="5"/>
      <c r="AM51" s="7"/>
      <c r="AN51"/>
      <c r="AP51" s="5"/>
      <c r="AQ51" s="7"/>
      <c r="AR51"/>
      <c r="BE51" s="5"/>
      <c r="BF51" s="7"/>
      <c r="BG51"/>
      <c r="BH51" s="5"/>
      <c r="BI51" s="7"/>
      <c r="BJ51"/>
      <c r="BK51" s="5"/>
      <c r="BL51" s="7"/>
      <c r="BM51"/>
      <c r="BR51" s="5"/>
      <c r="BS51" s="7"/>
      <c r="BT51"/>
      <c r="BU51" s="5"/>
      <c r="BV51" s="7"/>
      <c r="BW51"/>
      <c r="BX51" s="5"/>
      <c r="BY51" s="7"/>
      <c r="BZ51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7"/>
      <c r="CW51"/>
    </row>
    <row r="52" spans="19:101" ht="13.5">
      <c r="S52" s="10"/>
      <c r="T52"/>
      <c r="V52" s="5"/>
      <c r="W52" s="10"/>
      <c r="X52"/>
      <c r="Z52" s="5"/>
      <c r="AA52" s="10"/>
      <c r="AB52"/>
      <c r="AD52" s="5"/>
      <c r="AE52" s="7"/>
      <c r="AF52"/>
      <c r="AI52" s="5"/>
      <c r="AJ52" s="7"/>
      <c r="AK52"/>
      <c r="AL52" s="5"/>
      <c r="AM52" s="7"/>
      <c r="AN52"/>
      <c r="AP52" s="5"/>
      <c r="AQ52" s="7"/>
      <c r="AR52"/>
      <c r="BE52" s="5"/>
      <c r="BF52" s="7"/>
      <c r="BG52"/>
      <c r="BH52" s="5"/>
      <c r="BI52" s="7"/>
      <c r="BJ52"/>
      <c r="BK52" s="5"/>
      <c r="BL52" s="7"/>
      <c r="BM52"/>
      <c r="BR52" s="5"/>
      <c r="BS52" s="7"/>
      <c r="BT52"/>
      <c r="BU52" s="5"/>
      <c r="BV52" s="7"/>
      <c r="BW52"/>
      <c r="BX52" s="5"/>
      <c r="BY52" s="7"/>
      <c r="BZ52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7"/>
      <c r="CW52"/>
    </row>
    <row r="53" spans="19:101" ht="13.5">
      <c r="S53" s="10"/>
      <c r="T53"/>
      <c r="V53" s="5"/>
      <c r="W53" s="10"/>
      <c r="X53"/>
      <c r="Z53" s="5"/>
      <c r="AA53" s="10"/>
      <c r="AB53"/>
      <c r="AD53" s="5"/>
      <c r="AE53" s="7"/>
      <c r="AF53"/>
      <c r="AI53" s="5"/>
      <c r="AJ53" s="7"/>
      <c r="AK53"/>
      <c r="AL53" s="5"/>
      <c r="AM53" s="7"/>
      <c r="AN53"/>
      <c r="AP53" s="5"/>
      <c r="AQ53" s="7"/>
      <c r="AR53"/>
      <c r="BE53" s="5"/>
      <c r="BF53" s="7"/>
      <c r="BG53"/>
      <c r="BH53" s="5"/>
      <c r="BI53" s="7"/>
      <c r="BJ53"/>
      <c r="BK53" s="5"/>
      <c r="BL53" s="7"/>
      <c r="BM53"/>
      <c r="BR53" s="5"/>
      <c r="BS53" s="7"/>
      <c r="BT53"/>
      <c r="BU53" s="5"/>
      <c r="BV53" s="7"/>
      <c r="BW53"/>
      <c r="BX53" s="5"/>
      <c r="BY53" s="7"/>
      <c r="BZ53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7"/>
      <c r="CW53"/>
    </row>
    <row r="54" spans="19:101" ht="13.5">
      <c r="S54" s="10"/>
      <c r="T54"/>
      <c r="V54" s="5"/>
      <c r="W54" s="10"/>
      <c r="X54"/>
      <c r="Z54" s="5"/>
      <c r="AA54" s="10"/>
      <c r="AB54"/>
      <c r="AD54" s="5"/>
      <c r="AE54" s="7"/>
      <c r="AF54"/>
      <c r="AI54" s="5"/>
      <c r="AJ54" s="7"/>
      <c r="AK54"/>
      <c r="AL54" s="5"/>
      <c r="AM54" s="7"/>
      <c r="AN54"/>
      <c r="AP54" s="5"/>
      <c r="AQ54" s="7"/>
      <c r="AR54"/>
      <c r="BE54" s="5"/>
      <c r="BF54" s="7"/>
      <c r="BG54"/>
      <c r="BH54" s="5"/>
      <c r="BI54" s="7"/>
      <c r="BJ54"/>
      <c r="BK54" s="5"/>
      <c r="BL54" s="7"/>
      <c r="BM54"/>
      <c r="BR54" s="5"/>
      <c r="BS54" s="7"/>
      <c r="BT54"/>
      <c r="BU54" s="5"/>
      <c r="BV54" s="7"/>
      <c r="BW54"/>
      <c r="BX54" s="5"/>
      <c r="BY54" s="7"/>
      <c r="BZ54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7"/>
      <c r="CW54"/>
    </row>
    <row r="55" spans="19:101" ht="13.5">
      <c r="S55" s="10"/>
      <c r="T55"/>
      <c r="V55" s="5"/>
      <c r="W55" s="10"/>
      <c r="X55"/>
      <c r="Z55" s="5"/>
      <c r="AA55" s="10"/>
      <c r="AB55"/>
      <c r="AD55" s="5"/>
      <c r="AE55" s="7"/>
      <c r="AF55"/>
      <c r="AI55" s="5"/>
      <c r="AJ55" s="7"/>
      <c r="AK55"/>
      <c r="AL55" s="5"/>
      <c r="AM55" s="7"/>
      <c r="AN55"/>
      <c r="AP55" s="5"/>
      <c r="AQ55" s="7"/>
      <c r="AR55"/>
      <c r="BE55" s="5"/>
      <c r="BF55" s="7"/>
      <c r="BG55"/>
      <c r="BH55" s="5"/>
      <c r="BI55" s="7"/>
      <c r="BJ55"/>
      <c r="BK55" s="5"/>
      <c r="BL55" s="7"/>
      <c r="BM55"/>
      <c r="BR55" s="5"/>
      <c r="BS55" s="7"/>
      <c r="BT55"/>
      <c r="BU55" s="5"/>
      <c r="BV55" s="7"/>
      <c r="BW55"/>
      <c r="BX55" s="5"/>
      <c r="BY55" s="7"/>
      <c r="BZ5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7"/>
      <c r="CW55"/>
    </row>
    <row r="56" spans="19:101" ht="13.5">
      <c r="S56" s="10"/>
      <c r="T56"/>
      <c r="V56" s="5"/>
      <c r="W56" s="10"/>
      <c r="X56"/>
      <c r="Z56" s="5"/>
      <c r="AA56" s="10"/>
      <c r="AB56"/>
      <c r="AD56" s="5"/>
      <c r="AE56" s="7"/>
      <c r="AF56"/>
      <c r="AI56" s="5"/>
      <c r="AJ56" s="7"/>
      <c r="AK56"/>
      <c r="AL56" s="5"/>
      <c r="AM56" s="7"/>
      <c r="AN56"/>
      <c r="AP56" s="5"/>
      <c r="AQ56" s="7"/>
      <c r="AR56"/>
      <c r="BE56" s="5"/>
      <c r="BF56" s="7"/>
      <c r="BG56"/>
      <c r="BH56" s="5"/>
      <c r="BI56" s="7"/>
      <c r="BJ56"/>
      <c r="BK56" s="5"/>
      <c r="BL56" s="7"/>
      <c r="BM56"/>
      <c r="BR56" s="5"/>
      <c r="BS56" s="7"/>
      <c r="BT56"/>
      <c r="BU56" s="5"/>
      <c r="BV56" s="7"/>
      <c r="BW56"/>
      <c r="BX56" s="5"/>
      <c r="BY56" s="7"/>
      <c r="BZ56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7"/>
      <c r="CW56"/>
    </row>
    <row r="57" spans="19:101" ht="13.5">
      <c r="S57" s="10"/>
      <c r="T57"/>
      <c r="V57" s="5"/>
      <c r="W57" s="10"/>
      <c r="X57"/>
      <c r="Z57" s="5"/>
      <c r="AA57" s="10"/>
      <c r="AB57"/>
      <c r="AD57" s="5"/>
      <c r="AE57" s="7"/>
      <c r="AF57"/>
      <c r="AI57" s="5"/>
      <c r="AJ57" s="7"/>
      <c r="AK57"/>
      <c r="AL57" s="5"/>
      <c r="AM57" s="7"/>
      <c r="AN57"/>
      <c r="AP57" s="5"/>
      <c r="AQ57" s="7"/>
      <c r="AR57"/>
      <c r="BE57" s="5"/>
      <c r="BF57" s="7"/>
      <c r="BG57"/>
      <c r="BH57" s="5"/>
      <c r="BI57" s="7"/>
      <c r="BJ57"/>
      <c r="BK57" s="5"/>
      <c r="BL57" s="7"/>
      <c r="BM57"/>
      <c r="BR57" s="5"/>
      <c r="BS57" s="7"/>
      <c r="BT57"/>
      <c r="BU57" s="5"/>
      <c r="BV57" s="7"/>
      <c r="BW57"/>
      <c r="BX57" s="5"/>
      <c r="BY57" s="7"/>
      <c r="BZ57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7"/>
      <c r="CW57"/>
    </row>
    <row r="58" spans="19:101" ht="13.5">
      <c r="S58" s="10"/>
      <c r="T58"/>
      <c r="V58" s="5"/>
      <c r="W58" s="10"/>
      <c r="X58"/>
      <c r="Z58" s="5"/>
      <c r="AA58" s="10"/>
      <c r="AB58"/>
      <c r="AD58" s="5"/>
      <c r="AE58" s="7"/>
      <c r="AF58"/>
      <c r="AI58" s="5"/>
      <c r="AJ58" s="7"/>
      <c r="AK58"/>
      <c r="AL58" s="5"/>
      <c r="AM58" s="7"/>
      <c r="AN58"/>
      <c r="AP58" s="5"/>
      <c r="AQ58" s="7"/>
      <c r="AR58"/>
      <c r="BE58" s="5"/>
      <c r="BF58" s="7"/>
      <c r="BG58"/>
      <c r="BH58" s="5"/>
      <c r="BI58" s="7"/>
      <c r="BJ58"/>
      <c r="BK58" s="5"/>
      <c r="BL58" s="7"/>
      <c r="BM58"/>
      <c r="BR58" s="5"/>
      <c r="BS58" s="7"/>
      <c r="BT58"/>
      <c r="BU58" s="5"/>
      <c r="BV58" s="7"/>
      <c r="BW58"/>
      <c r="BX58" s="5"/>
      <c r="BY58" s="7"/>
      <c r="BZ58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7"/>
      <c r="CW58"/>
    </row>
    <row r="59" spans="19:101" ht="13.5">
      <c r="S59" s="10"/>
      <c r="T59"/>
      <c r="V59" s="5"/>
      <c r="W59" s="10"/>
      <c r="X59"/>
      <c r="Z59" s="5"/>
      <c r="AA59" s="10"/>
      <c r="AB59"/>
      <c r="AD59" s="5"/>
      <c r="AE59" s="7"/>
      <c r="AF59"/>
      <c r="AI59" s="5"/>
      <c r="AJ59" s="7"/>
      <c r="AK59"/>
      <c r="AL59" s="5"/>
      <c r="AM59" s="7"/>
      <c r="AN59"/>
      <c r="AP59" s="5"/>
      <c r="AQ59" s="7"/>
      <c r="AR59"/>
      <c r="BE59" s="5"/>
      <c r="BF59" s="7"/>
      <c r="BG59"/>
      <c r="BH59" s="5"/>
      <c r="BI59" s="7"/>
      <c r="BJ59"/>
      <c r="BK59" s="5"/>
      <c r="BL59" s="7"/>
      <c r="BM59"/>
      <c r="BR59" s="5"/>
      <c r="BS59" s="7"/>
      <c r="BT59"/>
      <c r="BU59" s="5"/>
      <c r="BV59" s="7"/>
      <c r="BW59"/>
      <c r="BX59" s="5"/>
      <c r="BY59" s="7"/>
      <c r="BZ59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7"/>
      <c r="CW59"/>
    </row>
    <row r="60" spans="19:101" ht="13.5">
      <c r="S60" s="10"/>
      <c r="T60"/>
      <c r="V60" s="5"/>
      <c r="W60" s="10"/>
      <c r="X60"/>
      <c r="Z60" s="5"/>
      <c r="AA60" s="10"/>
      <c r="AB60"/>
      <c r="AD60" s="5"/>
      <c r="AE60" s="7"/>
      <c r="AF60"/>
      <c r="AI60" s="5"/>
      <c r="AJ60" s="7"/>
      <c r="AK60"/>
      <c r="AL60" s="5"/>
      <c r="AM60" s="7"/>
      <c r="AN60"/>
      <c r="AP60" s="5"/>
      <c r="AQ60" s="7"/>
      <c r="AR60"/>
      <c r="BE60" s="5"/>
      <c r="BF60" s="7"/>
      <c r="BG60"/>
      <c r="BH60" s="5"/>
      <c r="BI60" s="7"/>
      <c r="BJ60"/>
      <c r="BK60" s="5"/>
      <c r="BL60" s="7"/>
      <c r="BM60"/>
      <c r="BR60" s="5"/>
      <c r="BS60" s="7"/>
      <c r="BT60"/>
      <c r="BU60" s="5"/>
      <c r="BV60" s="7"/>
      <c r="BW60"/>
      <c r="BX60" s="5"/>
      <c r="BY60" s="7"/>
      <c r="BZ60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7"/>
      <c r="CW60"/>
    </row>
    <row r="61" spans="19:101" ht="13.5">
      <c r="S61" s="10"/>
      <c r="T61"/>
      <c r="V61" s="5"/>
      <c r="W61" s="10"/>
      <c r="X61"/>
      <c r="Z61" s="5"/>
      <c r="AA61" s="10"/>
      <c r="AB61"/>
      <c r="AD61" s="5"/>
      <c r="AE61" s="7"/>
      <c r="AF61"/>
      <c r="AI61" s="5"/>
      <c r="AJ61" s="7"/>
      <c r="AK61"/>
      <c r="AL61" s="5"/>
      <c r="AM61" s="7"/>
      <c r="AN61"/>
      <c r="AP61" s="5"/>
      <c r="AQ61" s="7"/>
      <c r="AR61"/>
      <c r="BE61" s="5"/>
      <c r="BF61" s="7"/>
      <c r="BG61"/>
      <c r="BH61" s="5"/>
      <c r="BI61" s="7"/>
      <c r="BJ61"/>
      <c r="BK61" s="5"/>
      <c r="BL61" s="7"/>
      <c r="BM61"/>
      <c r="BR61" s="5"/>
      <c r="BS61" s="7"/>
      <c r="BT61"/>
      <c r="BU61" s="5"/>
      <c r="BV61" s="7"/>
      <c r="BW61"/>
      <c r="BX61" s="5"/>
      <c r="BY61" s="7"/>
      <c r="BZ61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7"/>
      <c r="CW61"/>
    </row>
    <row r="62" spans="19:101" ht="13.5">
      <c r="S62" s="10"/>
      <c r="T62"/>
      <c r="V62" s="5"/>
      <c r="W62" s="10"/>
      <c r="X62"/>
      <c r="Z62" s="5"/>
      <c r="AA62" s="10"/>
      <c r="AB62"/>
      <c r="AD62" s="5"/>
      <c r="AE62" s="7"/>
      <c r="AF62"/>
      <c r="AI62" s="5"/>
      <c r="AJ62" s="7"/>
      <c r="AK62"/>
      <c r="AL62" s="5"/>
      <c r="AM62" s="7"/>
      <c r="AN62"/>
      <c r="AP62" s="5"/>
      <c r="AQ62" s="7"/>
      <c r="AR62"/>
      <c r="BE62" s="5"/>
      <c r="BF62" s="7"/>
      <c r="BG62"/>
      <c r="BH62" s="5"/>
      <c r="BI62" s="7"/>
      <c r="BJ62"/>
      <c r="BK62" s="5"/>
      <c r="BL62" s="7"/>
      <c r="BM62"/>
      <c r="BR62" s="5"/>
      <c r="BS62" s="7"/>
      <c r="BT62"/>
      <c r="BU62" s="5"/>
      <c r="BV62" s="7"/>
      <c r="BW62"/>
      <c r="BX62" s="5"/>
      <c r="BY62" s="7"/>
      <c r="BZ62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7"/>
      <c r="CW62"/>
    </row>
    <row r="63" spans="19:101" ht="13.5">
      <c r="S63" s="10"/>
      <c r="T63"/>
      <c r="V63" s="5"/>
      <c r="W63" s="10"/>
      <c r="X63"/>
      <c r="Z63" s="5"/>
      <c r="AA63" s="10"/>
      <c r="AB63"/>
      <c r="AD63" s="5"/>
      <c r="AE63" s="7"/>
      <c r="AF63"/>
      <c r="AI63" s="5"/>
      <c r="AJ63" s="7"/>
      <c r="AK63"/>
      <c r="AL63" s="5"/>
      <c r="AM63" s="7"/>
      <c r="AN63"/>
      <c r="AP63" s="5"/>
      <c r="AQ63" s="7"/>
      <c r="AR63"/>
      <c r="BE63" s="5"/>
      <c r="BF63" s="7"/>
      <c r="BG63"/>
      <c r="BH63" s="5"/>
      <c r="BI63" s="7"/>
      <c r="BJ63"/>
      <c r="BK63" s="5"/>
      <c r="BL63" s="7"/>
      <c r="BM63"/>
      <c r="BR63" s="5"/>
      <c r="BS63" s="7"/>
      <c r="BT63"/>
      <c r="BU63" s="5"/>
      <c r="BV63" s="7"/>
      <c r="BW63"/>
      <c r="BX63" s="5"/>
      <c r="BY63" s="7"/>
      <c r="BZ63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7"/>
      <c r="CW63"/>
    </row>
    <row r="64" spans="19:101" ht="13.5">
      <c r="S64" s="10"/>
      <c r="T64"/>
      <c r="V64" s="5"/>
      <c r="W64" s="10"/>
      <c r="X64"/>
      <c r="Z64" s="5"/>
      <c r="AA64" s="10"/>
      <c r="AB64"/>
      <c r="AD64" s="5"/>
      <c r="AE64" s="7"/>
      <c r="AF64"/>
      <c r="AI64" s="5"/>
      <c r="AJ64" s="7"/>
      <c r="AK64"/>
      <c r="AL64" s="5"/>
      <c r="AM64" s="7"/>
      <c r="AN64"/>
      <c r="AP64" s="5"/>
      <c r="AQ64" s="7"/>
      <c r="AR64"/>
      <c r="BE64" s="5"/>
      <c r="BF64" s="7"/>
      <c r="BG64"/>
      <c r="BH64" s="5"/>
      <c r="BI64" s="7"/>
      <c r="BJ64"/>
      <c r="BK64" s="5"/>
      <c r="BL64" s="7"/>
      <c r="BM64"/>
      <c r="BR64" s="5"/>
      <c r="BS64" s="7"/>
      <c r="BT64"/>
      <c r="BU64" s="5"/>
      <c r="BV64" s="7"/>
      <c r="BW64"/>
      <c r="BX64" s="5"/>
      <c r="BY64" s="7"/>
      <c r="BZ64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7"/>
      <c r="CW64"/>
    </row>
    <row r="65" spans="19:101" ht="13.5">
      <c r="S65" s="10"/>
      <c r="T65"/>
      <c r="V65" s="5"/>
      <c r="W65" s="10"/>
      <c r="X65"/>
      <c r="Z65" s="5"/>
      <c r="AA65" s="10"/>
      <c r="AB65"/>
      <c r="AD65" s="5"/>
      <c r="AE65" s="7"/>
      <c r="AF65"/>
      <c r="AI65" s="5"/>
      <c r="AJ65" s="7"/>
      <c r="AK65"/>
      <c r="AL65" s="5"/>
      <c r="AM65" s="7"/>
      <c r="AN65"/>
      <c r="AP65" s="5"/>
      <c r="AQ65" s="7"/>
      <c r="AR65"/>
      <c r="BE65" s="5"/>
      <c r="BF65" s="7"/>
      <c r="BG65"/>
      <c r="BH65" s="5"/>
      <c r="BI65" s="7"/>
      <c r="BJ65"/>
      <c r="BK65" s="5"/>
      <c r="BL65" s="7"/>
      <c r="BM65"/>
      <c r="BR65" s="5"/>
      <c r="BS65" s="7"/>
      <c r="BT65"/>
      <c r="BU65" s="5"/>
      <c r="BV65" s="7"/>
      <c r="BW65"/>
      <c r="BX65" s="5"/>
      <c r="BY65" s="7"/>
      <c r="BZ6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7"/>
      <c r="CW65"/>
    </row>
    <row r="66" spans="19:101" ht="13.5">
      <c r="S66" s="10"/>
      <c r="T66"/>
      <c r="V66" s="5"/>
      <c r="W66" s="10"/>
      <c r="X66"/>
      <c r="Z66" s="5"/>
      <c r="AA66" s="10"/>
      <c r="AB66"/>
      <c r="AD66" s="5"/>
      <c r="AE66" s="7"/>
      <c r="AF66"/>
      <c r="AI66" s="5"/>
      <c r="AJ66" s="7"/>
      <c r="AK66"/>
      <c r="AL66" s="5"/>
      <c r="AM66" s="7"/>
      <c r="AN66"/>
      <c r="AP66" s="5"/>
      <c r="AQ66" s="7"/>
      <c r="AR66"/>
      <c r="BE66" s="5"/>
      <c r="BF66" s="7"/>
      <c r="BG66"/>
      <c r="BH66" s="5"/>
      <c r="BI66" s="7"/>
      <c r="BJ66"/>
      <c r="BK66" s="5"/>
      <c r="BL66" s="7"/>
      <c r="BM66"/>
      <c r="BR66" s="5"/>
      <c r="BS66" s="7"/>
      <c r="BT66"/>
      <c r="BU66" s="5"/>
      <c r="BV66" s="7"/>
      <c r="BW66"/>
      <c r="BX66" s="5"/>
      <c r="BY66" s="7"/>
      <c r="BZ66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7"/>
      <c r="CW66"/>
    </row>
    <row r="67" spans="19:101" ht="13.5">
      <c r="S67" s="10"/>
      <c r="T67"/>
      <c r="V67" s="5"/>
      <c r="W67" s="10"/>
      <c r="X67"/>
      <c r="Z67" s="5"/>
      <c r="AA67" s="10"/>
      <c r="AB67"/>
      <c r="AD67" s="5"/>
      <c r="AE67" s="7"/>
      <c r="AF67"/>
      <c r="AI67" s="5"/>
      <c r="AJ67" s="7"/>
      <c r="AK67"/>
      <c r="AL67" s="5"/>
      <c r="AM67" s="7"/>
      <c r="AN67"/>
      <c r="AP67" s="5"/>
      <c r="AQ67" s="7"/>
      <c r="AR67"/>
      <c r="BE67" s="5"/>
      <c r="BF67" s="7"/>
      <c r="BG67"/>
      <c r="BH67" s="5"/>
      <c r="BI67" s="7"/>
      <c r="BJ67"/>
      <c r="BK67" s="5"/>
      <c r="BL67" s="7"/>
      <c r="BM67"/>
      <c r="BR67" s="5"/>
      <c r="BS67" s="7"/>
      <c r="BT67"/>
      <c r="BU67" s="5"/>
      <c r="BV67" s="7"/>
      <c r="BW67"/>
      <c r="BX67" s="5"/>
      <c r="BY67" s="7"/>
      <c r="BZ67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7"/>
      <c r="CW67"/>
    </row>
    <row r="68" spans="19:101" ht="13.5">
      <c r="S68" s="10"/>
      <c r="T68"/>
      <c r="V68" s="5"/>
      <c r="W68" s="10"/>
      <c r="X68"/>
      <c r="Z68" s="5"/>
      <c r="AA68" s="10"/>
      <c r="AB68"/>
      <c r="AD68" s="5"/>
      <c r="AE68" s="7"/>
      <c r="AF68"/>
      <c r="AI68" s="5"/>
      <c r="AJ68" s="7"/>
      <c r="AK68"/>
      <c r="AL68" s="5"/>
      <c r="AM68" s="7"/>
      <c r="AN68"/>
      <c r="AP68" s="5"/>
      <c r="AQ68" s="7"/>
      <c r="AR68"/>
      <c r="BE68" s="5"/>
      <c r="BF68" s="7"/>
      <c r="BG68"/>
      <c r="BH68" s="5"/>
      <c r="BI68" s="7"/>
      <c r="BJ68"/>
      <c r="BK68" s="5"/>
      <c r="BL68" s="7"/>
      <c r="BM68"/>
      <c r="BR68" s="5"/>
      <c r="BS68" s="7"/>
      <c r="BT68"/>
      <c r="BU68" s="5"/>
      <c r="BV68" s="7"/>
      <c r="BW68"/>
      <c r="BX68" s="5"/>
      <c r="BY68" s="7"/>
      <c r="BZ68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7"/>
      <c r="CW68"/>
    </row>
    <row r="69" spans="19:101" ht="13.5">
      <c r="S69" s="10"/>
      <c r="T69"/>
      <c r="V69" s="5"/>
      <c r="W69" s="10"/>
      <c r="X69"/>
      <c r="Z69" s="5"/>
      <c r="AA69" s="10"/>
      <c r="AB69"/>
      <c r="AD69" s="5"/>
      <c r="AE69" s="7"/>
      <c r="AF69"/>
      <c r="AI69" s="5"/>
      <c r="AJ69" s="7"/>
      <c r="AK69"/>
      <c r="AL69" s="5"/>
      <c r="AM69" s="7"/>
      <c r="AN69"/>
      <c r="AP69" s="5"/>
      <c r="AQ69" s="7"/>
      <c r="AR69"/>
      <c r="BE69" s="5"/>
      <c r="BF69" s="7"/>
      <c r="BG69"/>
      <c r="BH69" s="5"/>
      <c r="BI69" s="7"/>
      <c r="BJ69"/>
      <c r="BK69" s="5"/>
      <c r="BL69" s="7"/>
      <c r="BM69"/>
      <c r="BR69" s="5"/>
      <c r="BS69" s="7"/>
      <c r="BT69"/>
      <c r="BU69" s="5"/>
      <c r="BV69" s="7"/>
      <c r="BW69"/>
      <c r="BX69" s="5"/>
      <c r="BY69" s="7"/>
      <c r="BZ69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7"/>
      <c r="CW69"/>
    </row>
    <row r="70" spans="19:101" ht="13.5">
      <c r="S70" s="10"/>
      <c r="T70"/>
      <c r="V70" s="5"/>
      <c r="W70" s="10"/>
      <c r="X70"/>
      <c r="Z70" s="5"/>
      <c r="AA70" s="10"/>
      <c r="AB70"/>
      <c r="AD70" s="5"/>
      <c r="AE70" s="7"/>
      <c r="AF70"/>
      <c r="AI70" s="5"/>
      <c r="AJ70" s="7"/>
      <c r="AK70"/>
      <c r="AL70" s="5"/>
      <c r="AM70" s="7"/>
      <c r="AN70"/>
      <c r="AP70" s="5"/>
      <c r="AQ70" s="7"/>
      <c r="AR70"/>
      <c r="BE70" s="5"/>
      <c r="BF70" s="7"/>
      <c r="BG70"/>
      <c r="BH70" s="5"/>
      <c r="BI70" s="7"/>
      <c r="BJ70"/>
      <c r="BK70" s="5"/>
      <c r="BL70" s="7"/>
      <c r="BM70"/>
      <c r="BR70" s="5"/>
      <c r="BS70" s="7"/>
      <c r="BT70"/>
      <c r="BU70" s="5"/>
      <c r="BV70" s="7"/>
      <c r="BW70"/>
      <c r="BX70" s="5"/>
      <c r="BY70" s="7"/>
      <c r="BZ70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7"/>
      <c r="CW70"/>
    </row>
    <row r="71" spans="19:101" ht="13.5">
      <c r="S71" s="10"/>
      <c r="T71"/>
      <c r="V71" s="5"/>
      <c r="W71" s="10"/>
      <c r="X71"/>
      <c r="Z71" s="5"/>
      <c r="AA71" s="10"/>
      <c r="AB71"/>
      <c r="AD71" s="5"/>
      <c r="AE71" s="7"/>
      <c r="AF71"/>
      <c r="AI71" s="5"/>
      <c r="AJ71" s="7"/>
      <c r="AK71"/>
      <c r="AL71" s="5"/>
      <c r="AM71" s="7"/>
      <c r="AN71"/>
      <c r="AP71" s="5"/>
      <c r="AQ71" s="7"/>
      <c r="AR71"/>
      <c r="BE71" s="5"/>
      <c r="BF71" s="7"/>
      <c r="BG71"/>
      <c r="BH71" s="5"/>
      <c r="BI71" s="7"/>
      <c r="BJ71"/>
      <c r="BK71" s="5"/>
      <c r="BL71" s="7"/>
      <c r="BM71"/>
      <c r="BR71" s="5"/>
      <c r="BS71" s="7"/>
      <c r="BT71"/>
      <c r="BU71" s="5"/>
      <c r="BV71" s="7"/>
      <c r="BW71"/>
      <c r="BX71" s="5"/>
      <c r="BY71" s="7"/>
      <c r="BZ71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7"/>
      <c r="CW71"/>
    </row>
    <row r="72" spans="19:101" ht="13.5">
      <c r="S72" s="10"/>
      <c r="T72"/>
      <c r="V72" s="5"/>
      <c r="W72" s="10"/>
      <c r="X72"/>
      <c r="Z72" s="5"/>
      <c r="AA72" s="10"/>
      <c r="AB72"/>
      <c r="AD72" s="5"/>
      <c r="AE72" s="7"/>
      <c r="AF72"/>
      <c r="AI72" s="5"/>
      <c r="AJ72" s="7"/>
      <c r="AK72"/>
      <c r="AL72" s="5"/>
      <c r="AM72" s="7"/>
      <c r="AN72"/>
      <c r="AP72" s="5"/>
      <c r="AQ72" s="7"/>
      <c r="AR72"/>
      <c r="BE72" s="5"/>
      <c r="BF72" s="7"/>
      <c r="BG72"/>
      <c r="BH72" s="5"/>
      <c r="BI72" s="7"/>
      <c r="BJ72"/>
      <c r="BK72" s="5"/>
      <c r="BL72" s="7"/>
      <c r="BM72"/>
      <c r="BR72" s="5"/>
      <c r="BS72" s="7"/>
      <c r="BT72"/>
      <c r="BU72" s="5"/>
      <c r="BV72" s="7"/>
      <c r="BW72"/>
      <c r="BX72" s="5"/>
      <c r="BY72" s="7"/>
      <c r="BZ72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7"/>
      <c r="CW72"/>
    </row>
    <row r="73" spans="19:101" ht="13.5">
      <c r="S73" s="10"/>
      <c r="T73"/>
      <c r="V73" s="5"/>
      <c r="W73" s="10"/>
      <c r="X73"/>
      <c r="Z73" s="5"/>
      <c r="AA73" s="10"/>
      <c r="AB73"/>
      <c r="AD73" s="5"/>
      <c r="AE73" s="7"/>
      <c r="AF73"/>
      <c r="AI73" s="5"/>
      <c r="AJ73" s="7"/>
      <c r="AK73"/>
      <c r="AL73" s="5"/>
      <c r="AM73" s="7"/>
      <c r="AN73"/>
      <c r="AP73" s="5"/>
      <c r="AQ73" s="7"/>
      <c r="AR73"/>
      <c r="BE73" s="5"/>
      <c r="BF73" s="7"/>
      <c r="BG73"/>
      <c r="BH73" s="5"/>
      <c r="BI73" s="7"/>
      <c r="BJ73"/>
      <c r="BK73" s="5"/>
      <c r="BL73" s="7"/>
      <c r="BM73"/>
      <c r="BR73" s="5"/>
      <c r="BS73" s="7"/>
      <c r="BT73"/>
      <c r="BU73" s="5"/>
      <c r="BV73" s="7"/>
      <c r="BW73"/>
      <c r="BX73" s="5"/>
      <c r="BY73" s="7"/>
      <c r="BZ73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7"/>
      <c r="CW73"/>
    </row>
    <row r="74" spans="19:101" ht="13.5">
      <c r="S74" s="10"/>
      <c r="T74"/>
      <c r="V74" s="5"/>
      <c r="W74" s="10"/>
      <c r="X74"/>
      <c r="Z74" s="5"/>
      <c r="AA74" s="10"/>
      <c r="AB74"/>
      <c r="AD74" s="5"/>
      <c r="AE74" s="7"/>
      <c r="AF74"/>
      <c r="AI74" s="5"/>
      <c r="AJ74" s="7"/>
      <c r="AK74"/>
      <c r="AL74" s="5"/>
      <c r="AM74" s="7"/>
      <c r="AN74"/>
      <c r="AP74" s="5"/>
      <c r="AQ74" s="7"/>
      <c r="AR74"/>
      <c r="BE74" s="5"/>
      <c r="BF74" s="7"/>
      <c r="BG74"/>
      <c r="BH74" s="5"/>
      <c r="BI74" s="7"/>
      <c r="BJ74"/>
      <c r="BK74" s="5"/>
      <c r="BL74" s="7"/>
      <c r="BM74"/>
      <c r="BR74" s="5"/>
      <c r="BS74" s="7"/>
      <c r="BT74"/>
      <c r="BU74" s="5"/>
      <c r="BV74" s="7"/>
      <c r="BW74"/>
      <c r="BX74" s="5"/>
      <c r="BY74" s="7"/>
      <c r="BZ74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7"/>
      <c r="CW74"/>
    </row>
    <row r="75" spans="19:101" ht="13.5">
      <c r="S75" s="10"/>
      <c r="T75"/>
      <c r="V75" s="5"/>
      <c r="W75" s="10"/>
      <c r="X75"/>
      <c r="Z75" s="5"/>
      <c r="AA75" s="10"/>
      <c r="AB75"/>
      <c r="AD75" s="5"/>
      <c r="AE75" s="7"/>
      <c r="AF75"/>
      <c r="AI75" s="5"/>
      <c r="AJ75" s="7"/>
      <c r="AK75"/>
      <c r="AL75" s="5"/>
      <c r="AM75" s="7"/>
      <c r="AN75"/>
      <c r="AP75" s="5"/>
      <c r="AQ75" s="7"/>
      <c r="AR75"/>
      <c r="BE75" s="5"/>
      <c r="BF75" s="7"/>
      <c r="BG75"/>
      <c r="BH75" s="5"/>
      <c r="BI75" s="7"/>
      <c r="BJ75"/>
      <c r="BK75" s="5"/>
      <c r="BL75" s="7"/>
      <c r="BM75"/>
      <c r="BR75" s="5"/>
      <c r="BS75" s="7"/>
      <c r="BT75"/>
      <c r="BU75" s="5"/>
      <c r="BV75" s="7"/>
      <c r="BW75"/>
      <c r="BX75" s="5"/>
      <c r="BY75" s="7"/>
      <c r="BZ7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7"/>
      <c r="CW75"/>
    </row>
    <row r="76" spans="19:101" ht="13.5">
      <c r="S76" s="10"/>
      <c r="T76"/>
      <c r="V76" s="5"/>
      <c r="W76" s="10"/>
      <c r="X76"/>
      <c r="Z76" s="5"/>
      <c r="AA76" s="10"/>
      <c r="AB76"/>
      <c r="AD76" s="5"/>
      <c r="AE76" s="7"/>
      <c r="AF76"/>
      <c r="AI76" s="5"/>
      <c r="AJ76" s="7"/>
      <c r="AK76"/>
      <c r="AL76" s="5"/>
      <c r="AM76" s="7"/>
      <c r="AN76"/>
      <c r="AP76" s="5"/>
      <c r="AQ76" s="7"/>
      <c r="AR76"/>
      <c r="BE76" s="5"/>
      <c r="BF76" s="7"/>
      <c r="BG76"/>
      <c r="BH76" s="5"/>
      <c r="BI76" s="7"/>
      <c r="BJ76"/>
      <c r="BK76" s="5"/>
      <c r="BL76" s="7"/>
      <c r="BM76"/>
      <c r="BR76" s="5"/>
      <c r="BS76" s="7"/>
      <c r="BT76"/>
      <c r="BU76" s="5"/>
      <c r="BV76" s="7"/>
      <c r="BW76"/>
      <c r="BX76" s="5"/>
      <c r="BY76" s="7"/>
      <c r="BZ76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7"/>
      <c r="CW76"/>
    </row>
    <row r="77" spans="19:101" ht="13.5">
      <c r="S77" s="10"/>
      <c r="T77"/>
      <c r="V77" s="5"/>
      <c r="W77" s="10"/>
      <c r="X77"/>
      <c r="Z77" s="5"/>
      <c r="AA77" s="10"/>
      <c r="AB77"/>
      <c r="AD77" s="5"/>
      <c r="AE77" s="7"/>
      <c r="AF77"/>
      <c r="AI77" s="5"/>
      <c r="AJ77" s="7"/>
      <c r="AK77"/>
      <c r="AL77" s="5"/>
      <c r="AM77" s="7"/>
      <c r="AN77"/>
      <c r="AP77" s="5"/>
      <c r="AQ77" s="7"/>
      <c r="AR77"/>
      <c r="BE77" s="5"/>
      <c r="BF77" s="7"/>
      <c r="BG77"/>
      <c r="BH77" s="5"/>
      <c r="BI77" s="7"/>
      <c r="BJ77"/>
      <c r="BK77" s="5"/>
      <c r="BL77" s="7"/>
      <c r="BM77"/>
      <c r="BR77" s="5"/>
      <c r="BS77" s="7"/>
      <c r="BT77"/>
      <c r="BU77" s="5"/>
      <c r="BV77" s="7"/>
      <c r="BW77"/>
      <c r="BX77" s="5"/>
      <c r="BY77" s="7"/>
      <c r="BZ77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7"/>
      <c r="CW77"/>
    </row>
    <row r="78" spans="19:101" ht="13.5">
      <c r="S78" s="10"/>
      <c r="T78"/>
      <c r="V78" s="5"/>
      <c r="W78" s="10"/>
      <c r="X78"/>
      <c r="Z78" s="5"/>
      <c r="AA78" s="10"/>
      <c r="AB78"/>
      <c r="AD78" s="5"/>
      <c r="AE78" s="7"/>
      <c r="AF78"/>
      <c r="AI78" s="5"/>
      <c r="AJ78" s="7"/>
      <c r="AK78"/>
      <c r="AL78" s="5"/>
      <c r="AM78" s="7"/>
      <c r="AN78"/>
      <c r="AP78" s="5"/>
      <c r="AQ78" s="7"/>
      <c r="AR78"/>
      <c r="BE78" s="5"/>
      <c r="BF78" s="7"/>
      <c r="BG78"/>
      <c r="BH78" s="5"/>
      <c r="BI78" s="7"/>
      <c r="BJ78"/>
      <c r="BK78" s="5"/>
      <c r="BL78" s="7"/>
      <c r="BM78"/>
      <c r="BR78" s="5"/>
      <c r="BS78" s="7"/>
      <c r="BT78"/>
      <c r="BU78" s="5"/>
      <c r="BV78" s="7"/>
      <c r="BW78"/>
      <c r="BX78" s="5"/>
      <c r="BY78" s="7"/>
      <c r="BZ78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7"/>
      <c r="CW78"/>
    </row>
    <row r="79" spans="19:101" ht="13.5">
      <c r="S79" s="10"/>
      <c r="T79"/>
      <c r="V79" s="5"/>
      <c r="W79" s="10"/>
      <c r="X79"/>
      <c r="Z79" s="5"/>
      <c r="AA79" s="10"/>
      <c r="AB79"/>
      <c r="AD79" s="5"/>
      <c r="AE79" s="7"/>
      <c r="AF79"/>
      <c r="AI79" s="5"/>
      <c r="AJ79" s="7"/>
      <c r="AK79"/>
      <c r="AL79" s="5"/>
      <c r="AM79" s="7"/>
      <c r="AN79"/>
      <c r="AP79" s="5"/>
      <c r="AQ79" s="7"/>
      <c r="AR79"/>
      <c r="BE79" s="5"/>
      <c r="BF79" s="7"/>
      <c r="BG79"/>
      <c r="BH79" s="5"/>
      <c r="BI79" s="7"/>
      <c r="BJ79"/>
      <c r="BK79" s="5"/>
      <c r="BL79" s="7"/>
      <c r="BM79"/>
      <c r="BR79" s="5"/>
      <c r="BS79" s="7"/>
      <c r="BT79"/>
      <c r="BU79" s="5"/>
      <c r="BV79" s="7"/>
      <c r="BW79"/>
      <c r="BX79" s="5"/>
      <c r="BY79" s="7"/>
      <c r="BZ79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7"/>
      <c r="CW79"/>
    </row>
    <row r="80" spans="19:101" ht="13.5">
      <c r="S80" s="10"/>
      <c r="T80"/>
      <c r="V80" s="5"/>
      <c r="W80" s="10"/>
      <c r="X80"/>
      <c r="Z80" s="5"/>
      <c r="AA80" s="10"/>
      <c r="AB80"/>
      <c r="AD80" s="5"/>
      <c r="AE80" s="7"/>
      <c r="AF80"/>
      <c r="AI80" s="5"/>
      <c r="AJ80" s="7"/>
      <c r="AK80"/>
      <c r="AL80" s="5"/>
      <c r="AM80" s="7"/>
      <c r="AN80"/>
      <c r="AP80" s="5"/>
      <c r="AQ80" s="7"/>
      <c r="AR80"/>
      <c r="BE80" s="5"/>
      <c r="BF80" s="7"/>
      <c r="BG80"/>
      <c r="BH80" s="5"/>
      <c r="BI80" s="7"/>
      <c r="BJ80"/>
      <c r="BK80" s="5"/>
      <c r="BL80" s="7"/>
      <c r="BM80"/>
      <c r="BR80" s="5"/>
      <c r="BS80" s="7"/>
      <c r="BT80"/>
      <c r="BU80" s="5"/>
      <c r="BV80" s="7"/>
      <c r="BW80"/>
      <c r="BX80" s="5"/>
      <c r="BY80" s="7"/>
      <c r="BZ80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7"/>
      <c r="CW80"/>
    </row>
    <row r="81" spans="19:101" ht="13.5">
      <c r="S81" s="10"/>
      <c r="T81"/>
      <c r="V81" s="5"/>
      <c r="W81" s="10"/>
      <c r="X81"/>
      <c r="Z81" s="5"/>
      <c r="AA81" s="10"/>
      <c r="AB81"/>
      <c r="AD81" s="5"/>
      <c r="AE81" s="7"/>
      <c r="AF81"/>
      <c r="AI81" s="5"/>
      <c r="AJ81" s="7"/>
      <c r="AK81"/>
      <c r="AL81" s="5"/>
      <c r="AM81" s="7"/>
      <c r="AN81"/>
      <c r="AP81" s="5"/>
      <c r="AQ81" s="7"/>
      <c r="AR81"/>
      <c r="BE81" s="5"/>
      <c r="BF81" s="7"/>
      <c r="BG81"/>
      <c r="BH81" s="5"/>
      <c r="BI81" s="7"/>
      <c r="BJ81"/>
      <c r="BK81" s="5"/>
      <c r="BL81" s="7"/>
      <c r="BM81"/>
      <c r="BR81" s="5"/>
      <c r="BS81" s="7"/>
      <c r="BT81"/>
      <c r="BU81" s="5"/>
      <c r="BV81" s="7"/>
      <c r="BW81"/>
      <c r="BX81" s="5"/>
      <c r="BY81" s="7"/>
      <c r="BZ81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7"/>
      <c r="CW81"/>
    </row>
    <row r="82" spans="19:101" ht="13.5">
      <c r="S82" s="10"/>
      <c r="T82"/>
      <c r="V82" s="5"/>
      <c r="W82" s="10"/>
      <c r="X82"/>
      <c r="Z82" s="5"/>
      <c r="AA82" s="10"/>
      <c r="AB82"/>
      <c r="AD82" s="5"/>
      <c r="AE82" s="7"/>
      <c r="AF82"/>
      <c r="AI82" s="5"/>
      <c r="AJ82" s="7"/>
      <c r="AK82"/>
      <c r="AL82" s="5"/>
      <c r="AM82" s="7"/>
      <c r="AN82"/>
      <c r="AP82" s="5"/>
      <c r="AQ82" s="7"/>
      <c r="AR82"/>
      <c r="BE82" s="5"/>
      <c r="BF82" s="7"/>
      <c r="BG82"/>
      <c r="BH82" s="5"/>
      <c r="BI82" s="7"/>
      <c r="BJ82"/>
      <c r="BK82" s="5"/>
      <c r="BL82" s="7"/>
      <c r="BM82"/>
      <c r="BR82" s="5"/>
      <c r="BS82" s="7"/>
      <c r="BT82"/>
      <c r="BU82" s="5"/>
      <c r="BV82" s="7"/>
      <c r="BW82"/>
      <c r="BX82" s="5"/>
      <c r="BY82" s="7"/>
      <c r="BZ82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7"/>
      <c r="CW82"/>
    </row>
    <row r="83" spans="19:101" ht="13.5">
      <c r="S83" s="10"/>
      <c r="T83"/>
      <c r="V83" s="5"/>
      <c r="W83" s="10"/>
      <c r="X83"/>
      <c r="Z83" s="5"/>
      <c r="AA83" s="10"/>
      <c r="AB83"/>
      <c r="AD83" s="5"/>
      <c r="AE83" s="7"/>
      <c r="AF83"/>
      <c r="AI83" s="5"/>
      <c r="AJ83" s="7"/>
      <c r="AK83"/>
      <c r="AL83" s="5"/>
      <c r="AM83" s="7"/>
      <c r="AN83"/>
      <c r="AP83" s="5"/>
      <c r="AQ83" s="7"/>
      <c r="AR83"/>
      <c r="BE83" s="5"/>
      <c r="BF83" s="7"/>
      <c r="BG83"/>
      <c r="BH83" s="5"/>
      <c r="BI83" s="7"/>
      <c r="BJ83"/>
      <c r="BK83" s="5"/>
      <c r="BL83" s="7"/>
      <c r="BM83"/>
      <c r="BR83" s="5"/>
      <c r="BS83" s="7"/>
      <c r="BT83"/>
      <c r="BU83" s="5"/>
      <c r="BV83" s="7"/>
      <c r="BW83"/>
      <c r="BX83" s="5"/>
      <c r="BY83" s="7"/>
      <c r="BZ83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7"/>
      <c r="CW83"/>
    </row>
    <row r="84" spans="19:101" ht="13.5">
      <c r="S84" s="10"/>
      <c r="T84"/>
      <c r="V84" s="5"/>
      <c r="W84" s="10"/>
      <c r="X84"/>
      <c r="Z84" s="5"/>
      <c r="AA84" s="10"/>
      <c r="AB84"/>
      <c r="AD84" s="5"/>
      <c r="AE84" s="7"/>
      <c r="AF84"/>
      <c r="AI84" s="5"/>
      <c r="AJ84" s="7"/>
      <c r="AK84"/>
      <c r="AL84" s="5"/>
      <c r="AM84" s="7"/>
      <c r="AN84"/>
      <c r="AP84" s="5"/>
      <c r="AQ84" s="7"/>
      <c r="AR84"/>
      <c r="BE84" s="5"/>
      <c r="BF84" s="7"/>
      <c r="BG84"/>
      <c r="BH84" s="5"/>
      <c r="BI84" s="7"/>
      <c r="BJ84"/>
      <c r="BK84" s="5"/>
      <c r="BL84" s="7"/>
      <c r="BM84"/>
      <c r="BR84" s="5"/>
      <c r="BS84" s="7"/>
      <c r="BT84"/>
      <c r="BU84" s="5"/>
      <c r="BV84" s="7"/>
      <c r="BW84"/>
      <c r="BX84" s="5"/>
      <c r="BY84" s="7"/>
      <c r="BZ84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7"/>
      <c r="CW84"/>
    </row>
    <row r="85" spans="19:101" ht="13.5">
      <c r="S85" s="10"/>
      <c r="T85"/>
      <c r="V85" s="5"/>
      <c r="W85" s="10"/>
      <c r="X85"/>
      <c r="Z85" s="5"/>
      <c r="AA85" s="10"/>
      <c r="AB85"/>
      <c r="AD85" s="5"/>
      <c r="AE85" s="7"/>
      <c r="AF85"/>
      <c r="AI85" s="5"/>
      <c r="AJ85" s="7"/>
      <c r="AK85"/>
      <c r="AL85" s="5"/>
      <c r="AM85" s="7"/>
      <c r="AN85"/>
      <c r="AP85" s="5"/>
      <c r="AQ85" s="7"/>
      <c r="AR85"/>
      <c r="BE85" s="5"/>
      <c r="BF85" s="7"/>
      <c r="BG85"/>
      <c r="BH85" s="5"/>
      <c r="BI85" s="7"/>
      <c r="BJ85"/>
      <c r="BK85" s="5"/>
      <c r="BL85" s="7"/>
      <c r="BM85"/>
      <c r="BR85" s="5"/>
      <c r="BS85" s="7"/>
      <c r="BT85"/>
      <c r="BU85" s="5"/>
      <c r="BV85" s="7"/>
      <c r="BW85"/>
      <c r="BX85" s="5"/>
      <c r="BY85" s="7"/>
      <c r="BZ8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7"/>
      <c r="CW85"/>
    </row>
    <row r="86" spans="19:101" ht="13.5">
      <c r="S86" s="10"/>
      <c r="T86"/>
      <c r="V86" s="5"/>
      <c r="W86" s="10"/>
      <c r="X86"/>
      <c r="Z86" s="5"/>
      <c r="AA86" s="10"/>
      <c r="AB86"/>
      <c r="AD86" s="5"/>
      <c r="AE86" s="7"/>
      <c r="AF86"/>
      <c r="AI86" s="5"/>
      <c r="AJ86" s="7"/>
      <c r="AK86"/>
      <c r="AL86" s="5"/>
      <c r="AM86" s="7"/>
      <c r="AN86"/>
      <c r="AP86" s="5"/>
      <c r="AQ86" s="7"/>
      <c r="AR86"/>
      <c r="BE86" s="5"/>
      <c r="BF86" s="7"/>
      <c r="BG86"/>
      <c r="BH86" s="5"/>
      <c r="BI86" s="7"/>
      <c r="BJ86"/>
      <c r="BK86" s="5"/>
      <c r="BL86" s="7"/>
      <c r="BM86"/>
      <c r="BR86" s="5"/>
      <c r="BS86" s="7"/>
      <c r="BT86"/>
      <c r="BU86" s="5"/>
      <c r="BV86" s="7"/>
      <c r="BW86"/>
      <c r="BX86" s="5"/>
      <c r="BY86" s="7"/>
      <c r="BZ86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7"/>
      <c r="CW86"/>
    </row>
    <row r="87" spans="19:101" ht="13.5">
      <c r="S87" s="10"/>
      <c r="T87"/>
      <c r="V87" s="5"/>
      <c r="W87" s="10"/>
      <c r="X87"/>
      <c r="Z87" s="5"/>
      <c r="AA87" s="10"/>
      <c r="AB87"/>
      <c r="AD87" s="5"/>
      <c r="AE87" s="7"/>
      <c r="AF87"/>
      <c r="AI87" s="5"/>
      <c r="AJ87" s="7"/>
      <c r="AK87"/>
      <c r="AL87" s="5"/>
      <c r="AM87" s="7"/>
      <c r="AN87"/>
      <c r="AP87" s="5"/>
      <c r="AQ87" s="7"/>
      <c r="AR87"/>
      <c r="BE87" s="5"/>
      <c r="BF87" s="7"/>
      <c r="BG87"/>
      <c r="BH87" s="5"/>
      <c r="BI87" s="7"/>
      <c r="BJ87"/>
      <c r="BK87" s="5"/>
      <c r="BL87" s="7"/>
      <c r="BM87"/>
      <c r="BR87" s="5"/>
      <c r="BS87" s="7"/>
      <c r="BT87"/>
      <c r="BU87" s="5"/>
      <c r="BV87" s="7"/>
      <c r="BW87"/>
      <c r="BX87" s="5"/>
      <c r="BY87" s="7"/>
      <c r="BZ87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7"/>
      <c r="CW87"/>
    </row>
    <row r="88" spans="19:101" ht="13.5">
      <c r="S88" s="10"/>
      <c r="T88"/>
      <c r="V88" s="5"/>
      <c r="W88" s="10"/>
      <c r="X88"/>
      <c r="Z88" s="5"/>
      <c r="AA88" s="10"/>
      <c r="AB88"/>
      <c r="AD88" s="5"/>
      <c r="AE88" s="7"/>
      <c r="AF88"/>
      <c r="AI88" s="5"/>
      <c r="AJ88" s="7"/>
      <c r="AK88"/>
      <c r="AL88" s="5"/>
      <c r="AM88" s="7"/>
      <c r="AN88"/>
      <c r="AP88" s="5"/>
      <c r="AQ88" s="7"/>
      <c r="AR88"/>
      <c r="BE88" s="5"/>
      <c r="BF88" s="7"/>
      <c r="BG88"/>
      <c r="BH88" s="5"/>
      <c r="BI88" s="7"/>
      <c r="BJ88"/>
      <c r="BK88" s="5"/>
      <c r="BL88" s="7"/>
      <c r="BM88"/>
      <c r="BR88" s="5"/>
      <c r="BS88" s="7"/>
      <c r="BT88"/>
      <c r="BU88" s="5"/>
      <c r="BV88" s="7"/>
      <c r="BW88"/>
      <c r="BX88" s="5"/>
      <c r="BY88" s="7"/>
      <c r="BZ88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7"/>
      <c r="CW88"/>
    </row>
    <row r="89" spans="19:101" ht="13.5">
      <c r="S89" s="10"/>
      <c r="T89"/>
      <c r="V89" s="5"/>
      <c r="W89" s="10"/>
      <c r="X89"/>
      <c r="Z89" s="5"/>
      <c r="AA89" s="10"/>
      <c r="AB89"/>
      <c r="AD89" s="5"/>
      <c r="AE89" s="7"/>
      <c r="AF89"/>
      <c r="AI89" s="5"/>
      <c r="AJ89" s="7"/>
      <c r="AK89"/>
      <c r="AL89" s="5"/>
      <c r="AM89" s="7"/>
      <c r="AN89"/>
      <c r="AP89" s="5"/>
      <c r="AQ89" s="7"/>
      <c r="AR89"/>
      <c r="BE89" s="5"/>
      <c r="BF89" s="7"/>
      <c r="BG89"/>
      <c r="BH89" s="5"/>
      <c r="BI89" s="7"/>
      <c r="BJ89"/>
      <c r="BK89" s="5"/>
      <c r="BL89" s="7"/>
      <c r="BM89"/>
      <c r="BR89" s="5"/>
      <c r="BS89" s="7"/>
      <c r="BT89"/>
      <c r="BU89" s="5"/>
      <c r="BV89" s="7"/>
      <c r="BW89"/>
      <c r="BX89" s="5"/>
      <c r="BY89" s="7"/>
      <c r="BZ89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7"/>
      <c r="CW89"/>
    </row>
    <row r="90" spans="19:101" ht="13.5">
      <c r="S90" s="10"/>
      <c r="T90"/>
      <c r="V90" s="5"/>
      <c r="W90" s="10"/>
      <c r="X90"/>
      <c r="Z90" s="5"/>
      <c r="AA90" s="10"/>
      <c r="AB90"/>
      <c r="AD90" s="5"/>
      <c r="AE90" s="7"/>
      <c r="AF90"/>
      <c r="AI90" s="5"/>
      <c r="AJ90" s="7"/>
      <c r="AK90"/>
      <c r="AL90" s="5"/>
      <c r="AM90" s="7"/>
      <c r="AN90"/>
      <c r="AP90" s="5"/>
      <c r="AQ90" s="7"/>
      <c r="AR90"/>
      <c r="BE90" s="5"/>
      <c r="BF90" s="7"/>
      <c r="BG90"/>
      <c r="BH90" s="5"/>
      <c r="BI90" s="7"/>
      <c r="BJ90"/>
      <c r="BK90" s="5"/>
      <c r="BL90" s="7"/>
      <c r="BM90"/>
      <c r="BR90" s="5"/>
      <c r="BS90" s="7"/>
      <c r="BT90"/>
      <c r="BU90" s="5"/>
      <c r="BV90" s="7"/>
      <c r="BW90"/>
      <c r="BX90" s="5"/>
      <c r="BY90" s="7"/>
      <c r="BZ90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7"/>
      <c r="CW90"/>
    </row>
    <row r="91" spans="19:101" ht="13.5">
      <c r="S91" s="10"/>
      <c r="T91"/>
      <c r="V91" s="5"/>
      <c r="W91" s="10"/>
      <c r="X91"/>
      <c r="Z91" s="5"/>
      <c r="AA91" s="10"/>
      <c r="AB91"/>
      <c r="AD91" s="5"/>
      <c r="AE91" s="7"/>
      <c r="AF91"/>
      <c r="AI91" s="5"/>
      <c r="AJ91" s="7"/>
      <c r="AK91"/>
      <c r="AL91" s="5"/>
      <c r="AM91" s="7"/>
      <c r="AN91"/>
      <c r="AP91" s="5"/>
      <c r="AQ91" s="7"/>
      <c r="AR91"/>
      <c r="BE91" s="5"/>
      <c r="BF91" s="7"/>
      <c r="BG91"/>
      <c r="BH91" s="5"/>
      <c r="BI91" s="7"/>
      <c r="BJ91"/>
      <c r="BK91" s="5"/>
      <c r="BL91" s="7"/>
      <c r="BM91"/>
      <c r="BR91" s="5"/>
      <c r="BS91" s="7"/>
      <c r="BT91"/>
      <c r="BU91" s="5"/>
      <c r="BV91" s="7"/>
      <c r="BW91"/>
      <c r="BX91" s="5"/>
      <c r="BY91" s="7"/>
      <c r="BZ91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7"/>
      <c r="CW91"/>
    </row>
    <row r="92" spans="19:101" ht="13.5">
      <c r="S92" s="10"/>
      <c r="T92"/>
      <c r="V92" s="5"/>
      <c r="W92" s="10"/>
      <c r="X92"/>
      <c r="Z92" s="5"/>
      <c r="AA92" s="10"/>
      <c r="AB92"/>
      <c r="AD92" s="5"/>
      <c r="AE92" s="7"/>
      <c r="AF92"/>
      <c r="AI92" s="5"/>
      <c r="AJ92" s="7"/>
      <c r="AK92"/>
      <c r="AL92" s="5"/>
      <c r="AM92" s="7"/>
      <c r="AN92"/>
      <c r="AP92" s="5"/>
      <c r="AQ92" s="7"/>
      <c r="AR92"/>
      <c r="BE92" s="5"/>
      <c r="BF92" s="7"/>
      <c r="BG92"/>
      <c r="BH92" s="5"/>
      <c r="BI92" s="7"/>
      <c r="BJ92"/>
      <c r="BK92" s="5"/>
      <c r="BL92" s="7"/>
      <c r="BM92"/>
      <c r="BR92" s="5"/>
      <c r="BS92" s="7"/>
      <c r="BT92"/>
      <c r="BU92" s="5"/>
      <c r="BV92" s="7"/>
      <c r="BW92"/>
      <c r="BX92" s="5"/>
      <c r="BY92" s="7"/>
      <c r="BZ92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7"/>
      <c r="CW92"/>
    </row>
    <row r="93" spans="19:101" ht="13.5">
      <c r="S93" s="10"/>
      <c r="T93"/>
      <c r="V93" s="5"/>
      <c r="W93" s="10"/>
      <c r="X93"/>
      <c r="Z93" s="5"/>
      <c r="AA93" s="10"/>
      <c r="AB93"/>
      <c r="AD93" s="5"/>
      <c r="AE93" s="7"/>
      <c r="AF93"/>
      <c r="AI93" s="5"/>
      <c r="AJ93" s="7"/>
      <c r="AK93"/>
      <c r="AL93" s="5"/>
      <c r="AM93" s="7"/>
      <c r="AN93"/>
      <c r="AP93" s="5"/>
      <c r="AQ93" s="7"/>
      <c r="AR93"/>
      <c r="BE93" s="5"/>
      <c r="BF93" s="7"/>
      <c r="BG93"/>
      <c r="BH93" s="5"/>
      <c r="BI93" s="7"/>
      <c r="BJ93"/>
      <c r="BK93" s="5"/>
      <c r="BL93" s="7"/>
      <c r="BM93"/>
      <c r="BR93" s="5"/>
      <c r="BS93" s="7"/>
      <c r="BT93"/>
      <c r="BU93" s="5"/>
      <c r="BV93" s="7"/>
      <c r="BW93"/>
      <c r="BX93" s="5"/>
      <c r="BY93" s="7"/>
      <c r="BZ93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7"/>
      <c r="CW93"/>
    </row>
    <row r="94" spans="19:101" ht="13.5">
      <c r="S94" s="10"/>
      <c r="T94"/>
      <c r="V94" s="5"/>
      <c r="W94" s="10"/>
      <c r="X94"/>
      <c r="Z94" s="5"/>
      <c r="AA94" s="10"/>
      <c r="AB94"/>
      <c r="AD94" s="5"/>
      <c r="AE94" s="7"/>
      <c r="AF94"/>
      <c r="AI94" s="5"/>
      <c r="AJ94" s="7"/>
      <c r="AK94"/>
      <c r="AL94" s="5"/>
      <c r="AM94" s="7"/>
      <c r="AN94"/>
      <c r="AP94" s="5"/>
      <c r="AQ94" s="7"/>
      <c r="AR94"/>
      <c r="BE94" s="5"/>
      <c r="BF94" s="7"/>
      <c r="BG94"/>
      <c r="BH94" s="5"/>
      <c r="BI94" s="7"/>
      <c r="BJ94"/>
      <c r="BK94" s="5"/>
      <c r="BL94" s="7"/>
      <c r="BM94"/>
      <c r="BR94" s="5"/>
      <c r="BS94" s="7"/>
      <c r="BT94"/>
      <c r="BU94" s="5"/>
      <c r="BV94" s="7"/>
      <c r="BW94"/>
      <c r="BX94" s="5"/>
      <c r="BY94" s="7"/>
      <c r="BZ94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7"/>
      <c r="CW94"/>
    </row>
    <row r="95" spans="19:101" ht="13.5">
      <c r="S95" s="10"/>
      <c r="T95"/>
      <c r="V95" s="5"/>
      <c r="W95" s="10"/>
      <c r="X95"/>
      <c r="Z95" s="5"/>
      <c r="AA95" s="10"/>
      <c r="AB95"/>
      <c r="AD95" s="5"/>
      <c r="AE95" s="7"/>
      <c r="AF95"/>
      <c r="AI95" s="5"/>
      <c r="AJ95" s="7"/>
      <c r="AK95"/>
      <c r="AL95" s="5"/>
      <c r="AM95" s="7"/>
      <c r="AN95"/>
      <c r="AP95" s="5"/>
      <c r="AQ95" s="7"/>
      <c r="AR95"/>
      <c r="BE95" s="5"/>
      <c r="BF95" s="7"/>
      <c r="BG95"/>
      <c r="BH95" s="5"/>
      <c r="BI95" s="7"/>
      <c r="BJ95"/>
      <c r="BK95" s="5"/>
      <c r="BL95" s="7"/>
      <c r="BM95"/>
      <c r="BR95" s="5"/>
      <c r="BS95" s="7"/>
      <c r="BT95"/>
      <c r="BU95" s="5"/>
      <c r="BV95" s="7"/>
      <c r="BW95"/>
      <c r="BX95" s="5"/>
      <c r="BY95" s="7"/>
      <c r="BZ9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7"/>
      <c r="CW95"/>
    </row>
    <row r="96" spans="19:101" ht="13.5">
      <c r="S96" s="10"/>
      <c r="T96"/>
      <c r="V96" s="5"/>
      <c r="W96" s="10"/>
      <c r="X96"/>
      <c r="Z96" s="5"/>
      <c r="AA96" s="10"/>
      <c r="AB96"/>
      <c r="AD96" s="5"/>
      <c r="AE96" s="7"/>
      <c r="AF96"/>
      <c r="AI96" s="5"/>
      <c r="AJ96" s="7"/>
      <c r="AK96"/>
      <c r="AL96" s="5"/>
      <c r="AM96" s="7"/>
      <c r="AN96"/>
      <c r="AP96" s="5"/>
      <c r="AQ96" s="7"/>
      <c r="AR96"/>
      <c r="BE96" s="5"/>
      <c r="BF96" s="7"/>
      <c r="BG96"/>
      <c r="BH96" s="5"/>
      <c r="BI96" s="7"/>
      <c r="BJ96"/>
      <c r="BK96" s="5"/>
      <c r="BL96" s="7"/>
      <c r="BM96"/>
      <c r="BR96" s="5"/>
      <c r="BS96" s="7"/>
      <c r="BT96"/>
      <c r="BU96" s="5"/>
      <c r="BV96" s="7"/>
      <c r="BW96"/>
      <c r="BX96" s="5"/>
      <c r="BY96" s="7"/>
      <c r="BZ96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7"/>
      <c r="CW96"/>
    </row>
    <row r="97" spans="19:101" ht="13.5">
      <c r="S97" s="10"/>
      <c r="T97"/>
      <c r="V97" s="5"/>
      <c r="W97" s="10"/>
      <c r="X97"/>
      <c r="Z97" s="5"/>
      <c r="AA97" s="10"/>
      <c r="AB97"/>
      <c r="AD97" s="5"/>
      <c r="AE97" s="7"/>
      <c r="AF97"/>
      <c r="AI97" s="5"/>
      <c r="AJ97" s="7"/>
      <c r="AK97"/>
      <c r="AL97" s="5"/>
      <c r="AM97" s="7"/>
      <c r="AN97"/>
      <c r="AP97" s="5"/>
      <c r="AQ97" s="7"/>
      <c r="AR97"/>
      <c r="BE97" s="5"/>
      <c r="BF97" s="7"/>
      <c r="BG97"/>
      <c r="BH97" s="5"/>
      <c r="BI97" s="7"/>
      <c r="BJ97"/>
      <c r="BK97" s="5"/>
      <c r="BL97" s="7"/>
      <c r="BM97"/>
      <c r="BR97" s="5"/>
      <c r="BS97" s="7"/>
      <c r="BT97"/>
      <c r="BU97" s="5"/>
      <c r="BV97" s="7"/>
      <c r="BW97"/>
      <c r="BX97" s="5"/>
      <c r="BY97" s="7"/>
      <c r="BZ97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7"/>
      <c r="CW97"/>
    </row>
    <row r="98" spans="19:101" ht="13.5">
      <c r="S98" s="10"/>
      <c r="T98"/>
      <c r="V98" s="5"/>
      <c r="W98" s="10"/>
      <c r="X98"/>
      <c r="Z98" s="5"/>
      <c r="AA98" s="10"/>
      <c r="AB98"/>
      <c r="AD98" s="5"/>
      <c r="AE98" s="7"/>
      <c r="AF98"/>
      <c r="AI98" s="5"/>
      <c r="AJ98" s="7"/>
      <c r="AK98"/>
      <c r="AL98" s="5"/>
      <c r="AM98" s="7"/>
      <c r="AN98"/>
      <c r="AP98" s="5"/>
      <c r="AQ98" s="7"/>
      <c r="AR98"/>
      <c r="BE98" s="5"/>
      <c r="BF98" s="7"/>
      <c r="BG98"/>
      <c r="BH98" s="5"/>
      <c r="BI98" s="7"/>
      <c r="BJ98"/>
      <c r="BK98" s="5"/>
      <c r="BL98" s="7"/>
      <c r="BM98"/>
      <c r="BR98" s="5"/>
      <c r="BS98" s="7"/>
      <c r="BT98"/>
      <c r="BU98" s="5"/>
      <c r="BV98" s="7"/>
      <c r="BW98"/>
      <c r="BX98" s="5"/>
      <c r="BY98" s="7"/>
      <c r="BZ98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7"/>
      <c r="CW98"/>
    </row>
    <row r="99" spans="19:101" ht="13.5">
      <c r="S99" s="10"/>
      <c r="T99"/>
      <c r="V99" s="5"/>
      <c r="W99" s="10"/>
      <c r="X99"/>
      <c r="Z99" s="5"/>
      <c r="AA99" s="10"/>
      <c r="AB99"/>
      <c r="AD99" s="5"/>
      <c r="AE99" s="7"/>
      <c r="AF99"/>
      <c r="AI99" s="5"/>
      <c r="AJ99" s="7"/>
      <c r="AK99"/>
      <c r="AL99" s="5"/>
      <c r="AM99" s="7"/>
      <c r="AN99"/>
      <c r="AP99" s="5"/>
      <c r="AQ99" s="7"/>
      <c r="AR99"/>
      <c r="BE99" s="5"/>
      <c r="BF99" s="7"/>
      <c r="BG99"/>
      <c r="BH99" s="5"/>
      <c r="BI99" s="7"/>
      <c r="BJ99"/>
      <c r="BK99" s="5"/>
      <c r="BL99" s="7"/>
      <c r="BM99"/>
      <c r="BR99" s="5"/>
      <c r="BS99" s="7"/>
      <c r="BT99"/>
      <c r="BU99" s="5"/>
      <c r="BV99" s="7"/>
      <c r="BW99"/>
      <c r="BX99" s="5"/>
      <c r="BY99" s="7"/>
      <c r="BZ99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7"/>
      <c r="CW99"/>
    </row>
    <row r="100" spans="19:101" ht="13.5">
      <c r="S100" s="10"/>
      <c r="T100"/>
      <c r="V100" s="5"/>
      <c r="W100" s="10"/>
      <c r="X100"/>
      <c r="Z100" s="5"/>
      <c r="AA100" s="10"/>
      <c r="AB100"/>
      <c r="AD100" s="5"/>
      <c r="AE100" s="7"/>
      <c r="AF100"/>
      <c r="AI100" s="5"/>
      <c r="AJ100" s="7"/>
      <c r="AK100"/>
      <c r="AL100" s="5"/>
      <c r="AM100" s="7"/>
      <c r="AN100"/>
      <c r="AP100" s="5"/>
      <c r="AQ100" s="7"/>
      <c r="AR100"/>
      <c r="BE100" s="5"/>
      <c r="BF100" s="7"/>
      <c r="BG100"/>
      <c r="BH100" s="5"/>
      <c r="BI100" s="7"/>
      <c r="BJ100"/>
      <c r="BK100" s="5"/>
      <c r="BL100" s="7"/>
      <c r="BM100"/>
      <c r="BR100" s="5"/>
      <c r="BS100" s="7"/>
      <c r="BT100"/>
      <c r="BU100" s="5"/>
      <c r="BV100" s="7"/>
      <c r="BW100"/>
      <c r="BX100" s="5"/>
      <c r="BY100" s="7"/>
      <c r="BZ100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7"/>
      <c r="CW100"/>
    </row>
    <row r="101" spans="19:101" ht="13.5">
      <c r="S101" s="10"/>
      <c r="T101"/>
      <c r="V101" s="5"/>
      <c r="W101" s="10"/>
      <c r="X101"/>
      <c r="Z101" s="5"/>
      <c r="AA101" s="10"/>
      <c r="AB101"/>
      <c r="AD101" s="5"/>
      <c r="AE101" s="7"/>
      <c r="AF101"/>
      <c r="AI101" s="5"/>
      <c r="AJ101" s="7"/>
      <c r="AK101"/>
      <c r="AL101" s="5"/>
      <c r="AM101" s="7"/>
      <c r="AN101"/>
      <c r="AP101" s="5"/>
      <c r="AQ101" s="7"/>
      <c r="AR101"/>
      <c r="BE101" s="5"/>
      <c r="BF101" s="7"/>
      <c r="BG101"/>
      <c r="BH101" s="5"/>
      <c r="BI101" s="7"/>
      <c r="BJ101"/>
      <c r="BK101" s="5"/>
      <c r="BL101" s="7"/>
      <c r="BM101"/>
      <c r="BR101" s="5"/>
      <c r="BS101" s="7"/>
      <c r="BT101"/>
      <c r="BU101" s="5"/>
      <c r="BV101" s="7"/>
      <c r="BW101"/>
      <c r="BX101" s="5"/>
      <c r="BY101" s="7"/>
      <c r="BZ101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7"/>
      <c r="CW101"/>
    </row>
    <row r="102" spans="19:101" ht="13.5">
      <c r="S102" s="10"/>
      <c r="T102"/>
      <c r="V102" s="5"/>
      <c r="W102" s="10"/>
      <c r="X102"/>
      <c r="Z102" s="5"/>
      <c r="AA102" s="10"/>
      <c r="AB102"/>
      <c r="AD102" s="5"/>
      <c r="AE102" s="7"/>
      <c r="AF102"/>
      <c r="AI102" s="5"/>
      <c r="AJ102" s="7"/>
      <c r="AK102"/>
      <c r="AL102" s="5"/>
      <c r="AM102" s="7"/>
      <c r="AN102"/>
      <c r="AP102" s="5"/>
      <c r="AQ102" s="7"/>
      <c r="AR102"/>
      <c r="BE102" s="5"/>
      <c r="BF102" s="7"/>
      <c r="BG102"/>
      <c r="BH102" s="5"/>
      <c r="BI102" s="7"/>
      <c r="BJ102"/>
      <c r="BK102" s="5"/>
      <c r="BL102" s="7"/>
      <c r="BM102"/>
      <c r="BR102" s="5"/>
      <c r="BS102" s="7"/>
      <c r="BT102"/>
      <c r="BU102" s="5"/>
      <c r="BV102" s="7"/>
      <c r="BW102"/>
      <c r="BX102" s="5"/>
      <c r="BY102" s="7"/>
      <c r="BZ102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7"/>
      <c r="CW102"/>
    </row>
    <row r="103" spans="19:101" ht="13.5">
      <c r="S103" s="10"/>
      <c r="T103"/>
      <c r="V103" s="5"/>
      <c r="W103" s="10"/>
      <c r="X103"/>
      <c r="Z103" s="5"/>
      <c r="AA103" s="10"/>
      <c r="AB103"/>
      <c r="AD103" s="5"/>
      <c r="AE103" s="7"/>
      <c r="AF103"/>
      <c r="AI103" s="5"/>
      <c r="AJ103" s="7"/>
      <c r="AK103"/>
      <c r="AL103" s="5"/>
      <c r="AM103" s="7"/>
      <c r="AN103"/>
      <c r="AP103" s="5"/>
      <c r="AQ103" s="7"/>
      <c r="AR103"/>
      <c r="BE103" s="5"/>
      <c r="BF103" s="7"/>
      <c r="BG103"/>
      <c r="BH103" s="5"/>
      <c r="BI103" s="7"/>
      <c r="BJ103"/>
      <c r="BK103" s="5"/>
      <c r="BL103" s="7"/>
      <c r="BM103"/>
      <c r="BR103" s="5"/>
      <c r="BS103" s="7"/>
      <c r="BT103"/>
      <c r="BU103" s="5"/>
      <c r="BV103" s="7"/>
      <c r="BW103"/>
      <c r="BX103" s="5"/>
      <c r="BY103" s="7"/>
      <c r="BZ103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7"/>
      <c r="CW103"/>
    </row>
    <row r="104" spans="19:101" ht="13.5">
      <c r="S104" s="10"/>
      <c r="T104"/>
      <c r="V104" s="5"/>
      <c r="W104" s="10"/>
      <c r="X104"/>
      <c r="Z104" s="5"/>
      <c r="AA104" s="10"/>
      <c r="AB104"/>
      <c r="AD104" s="5"/>
      <c r="AE104" s="7"/>
      <c r="AF104"/>
      <c r="AI104" s="5"/>
      <c r="AJ104" s="7"/>
      <c r="AK104"/>
      <c r="AL104" s="5"/>
      <c r="AM104" s="7"/>
      <c r="AN104"/>
      <c r="AP104" s="5"/>
      <c r="AQ104" s="7"/>
      <c r="AR104"/>
      <c r="BE104" s="5"/>
      <c r="BF104" s="7"/>
      <c r="BG104"/>
      <c r="BH104" s="5"/>
      <c r="BI104" s="7"/>
      <c r="BJ104"/>
      <c r="BK104" s="5"/>
      <c r="BL104" s="7"/>
      <c r="BM104"/>
      <c r="BR104" s="5"/>
      <c r="BS104" s="7"/>
      <c r="BT104"/>
      <c r="BU104" s="5"/>
      <c r="BV104" s="7"/>
      <c r="BW104"/>
      <c r="BX104" s="5"/>
      <c r="BY104" s="7"/>
      <c r="BZ104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7"/>
      <c r="CW104"/>
    </row>
    <row r="105" spans="19:101" ht="13.5">
      <c r="S105" s="10"/>
      <c r="T105"/>
      <c r="V105" s="5"/>
      <c r="W105" s="10"/>
      <c r="X105"/>
      <c r="Z105" s="5"/>
      <c r="AA105" s="10"/>
      <c r="AB105"/>
      <c r="AD105" s="5"/>
      <c r="AE105" s="7"/>
      <c r="AF105"/>
      <c r="AI105" s="5"/>
      <c r="AJ105" s="7"/>
      <c r="AK105"/>
      <c r="AL105" s="5"/>
      <c r="AM105" s="7"/>
      <c r="AN105"/>
      <c r="AP105" s="5"/>
      <c r="AQ105" s="7"/>
      <c r="AR105"/>
      <c r="BE105" s="5"/>
      <c r="BF105" s="7"/>
      <c r="BG105"/>
      <c r="BH105" s="5"/>
      <c r="BI105" s="7"/>
      <c r="BJ105"/>
      <c r="BK105" s="5"/>
      <c r="BL105" s="7"/>
      <c r="BM105"/>
      <c r="BR105" s="5"/>
      <c r="BS105" s="7"/>
      <c r="BT105"/>
      <c r="BU105" s="5"/>
      <c r="BV105" s="7"/>
      <c r="BW105"/>
      <c r="BX105" s="5"/>
      <c r="BY105" s="7"/>
      <c r="BZ10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7"/>
      <c r="CW105"/>
    </row>
    <row r="106" spans="19:101" ht="13.5">
      <c r="S106" s="10"/>
      <c r="T106"/>
      <c r="V106" s="5"/>
      <c r="W106" s="10"/>
      <c r="X106"/>
      <c r="Z106" s="5"/>
      <c r="AA106" s="10"/>
      <c r="AB106"/>
      <c r="AD106" s="5"/>
      <c r="AE106" s="7"/>
      <c r="AF106"/>
      <c r="AI106" s="5"/>
      <c r="AJ106" s="7"/>
      <c r="AK106"/>
      <c r="AL106" s="5"/>
      <c r="AM106" s="7"/>
      <c r="AN106"/>
      <c r="AP106" s="5"/>
      <c r="AQ106" s="7"/>
      <c r="AR106"/>
      <c r="BE106" s="5"/>
      <c r="BF106" s="7"/>
      <c r="BG106"/>
      <c r="BH106" s="5"/>
      <c r="BI106" s="7"/>
      <c r="BJ106"/>
      <c r="BK106" s="5"/>
      <c r="BL106" s="7"/>
      <c r="BM106"/>
      <c r="BR106" s="5"/>
      <c r="BS106" s="7"/>
      <c r="BT106"/>
      <c r="BU106" s="5"/>
      <c r="BV106" s="7"/>
      <c r="BW106"/>
      <c r="BX106" s="5"/>
      <c r="BY106" s="7"/>
      <c r="BZ106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7"/>
      <c r="CW106"/>
    </row>
    <row r="107" spans="19:101" ht="13.5">
      <c r="S107" s="10"/>
      <c r="T107"/>
      <c r="V107" s="5"/>
      <c r="W107" s="10"/>
      <c r="X107"/>
      <c r="Z107" s="5"/>
      <c r="AA107" s="10"/>
      <c r="AB107"/>
      <c r="AD107" s="5"/>
      <c r="AE107" s="7"/>
      <c r="AF107"/>
      <c r="AI107" s="5"/>
      <c r="AJ107" s="7"/>
      <c r="AK107"/>
      <c r="AL107" s="5"/>
      <c r="AM107" s="7"/>
      <c r="AN107"/>
      <c r="AP107" s="5"/>
      <c r="AQ107" s="7"/>
      <c r="AR107"/>
      <c r="BE107" s="5"/>
      <c r="BF107" s="7"/>
      <c r="BG107"/>
      <c r="BH107" s="5"/>
      <c r="BI107" s="7"/>
      <c r="BJ107"/>
      <c r="BK107" s="5"/>
      <c r="BL107" s="7"/>
      <c r="BM107"/>
      <c r="BR107" s="5"/>
      <c r="BS107" s="7"/>
      <c r="BT107"/>
      <c r="BU107" s="5"/>
      <c r="BV107" s="7"/>
      <c r="BW107"/>
      <c r="BX107" s="5"/>
      <c r="BY107" s="7"/>
      <c r="BZ107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7"/>
      <c r="CW107"/>
    </row>
    <row r="108" spans="19:101" ht="13.5">
      <c r="S108" s="10"/>
      <c r="T108"/>
      <c r="V108" s="5"/>
      <c r="W108" s="10"/>
      <c r="X108"/>
      <c r="Z108" s="5"/>
      <c r="AA108" s="10"/>
      <c r="AB108"/>
      <c r="AD108" s="5"/>
      <c r="AE108" s="7"/>
      <c r="AF108"/>
      <c r="AI108" s="5"/>
      <c r="AJ108" s="7"/>
      <c r="AK108"/>
      <c r="AL108" s="5"/>
      <c r="AM108" s="7"/>
      <c r="AN108"/>
      <c r="AP108" s="5"/>
      <c r="AQ108" s="7"/>
      <c r="AR108"/>
      <c r="BE108" s="5"/>
      <c r="BF108" s="7"/>
      <c r="BG108"/>
      <c r="BH108" s="5"/>
      <c r="BI108" s="7"/>
      <c r="BJ108"/>
      <c r="BK108" s="5"/>
      <c r="BL108" s="7"/>
      <c r="BM108"/>
      <c r="BR108" s="5"/>
      <c r="BS108" s="7"/>
      <c r="BT108"/>
      <c r="BU108" s="5"/>
      <c r="BV108" s="7"/>
      <c r="BW108"/>
      <c r="BX108" s="5"/>
      <c r="BY108" s="7"/>
      <c r="BZ108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7"/>
      <c r="CW108"/>
    </row>
    <row r="109" spans="19:101" ht="13.5">
      <c r="S109" s="10"/>
      <c r="T109"/>
      <c r="V109" s="5"/>
      <c r="W109" s="10"/>
      <c r="X109"/>
      <c r="Z109" s="5"/>
      <c r="AA109" s="10"/>
      <c r="AB109"/>
      <c r="AD109" s="5"/>
      <c r="AE109" s="7"/>
      <c r="AF109"/>
      <c r="AI109" s="5"/>
      <c r="AJ109" s="7"/>
      <c r="AK109"/>
      <c r="AL109" s="5"/>
      <c r="AM109" s="7"/>
      <c r="AN109"/>
      <c r="AP109" s="5"/>
      <c r="AQ109" s="7"/>
      <c r="AR109"/>
      <c r="BE109" s="5"/>
      <c r="BF109" s="7"/>
      <c r="BG109"/>
      <c r="BH109" s="5"/>
      <c r="BI109" s="7"/>
      <c r="BJ109"/>
      <c r="BK109" s="5"/>
      <c r="BL109" s="7"/>
      <c r="BM109"/>
      <c r="BR109" s="5"/>
      <c r="BS109" s="7"/>
      <c r="BT109"/>
      <c r="BU109" s="5"/>
      <c r="BV109" s="7"/>
      <c r="BW109"/>
      <c r="BX109" s="5"/>
      <c r="BY109" s="7"/>
      <c r="BZ109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7"/>
      <c r="CW109"/>
    </row>
    <row r="110" spans="19:101" ht="13.5">
      <c r="S110" s="10"/>
      <c r="T110"/>
      <c r="V110" s="5"/>
      <c r="W110" s="10"/>
      <c r="X110"/>
      <c r="Z110" s="5"/>
      <c r="AA110" s="10"/>
      <c r="AB110"/>
      <c r="AD110" s="5"/>
      <c r="AE110" s="7"/>
      <c r="AF110"/>
      <c r="AI110" s="5"/>
      <c r="AJ110" s="7"/>
      <c r="AK110"/>
      <c r="AL110" s="5"/>
      <c r="AM110" s="7"/>
      <c r="AN110"/>
      <c r="AP110" s="5"/>
      <c r="AQ110" s="7"/>
      <c r="AR110"/>
      <c r="BE110" s="5"/>
      <c r="BF110" s="7"/>
      <c r="BG110"/>
      <c r="BH110" s="5"/>
      <c r="BI110" s="7"/>
      <c r="BJ110"/>
      <c r="BK110" s="5"/>
      <c r="BL110" s="7"/>
      <c r="BM110"/>
      <c r="BR110" s="5"/>
      <c r="BS110" s="7"/>
      <c r="BT110"/>
      <c r="BU110" s="5"/>
      <c r="BV110" s="7"/>
      <c r="BW110"/>
      <c r="BX110" s="5"/>
      <c r="BY110" s="7"/>
      <c r="BZ110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7"/>
      <c r="CW110"/>
    </row>
    <row r="111" spans="19:101" ht="13.5">
      <c r="S111" s="10"/>
      <c r="T111"/>
      <c r="V111" s="5"/>
      <c r="W111" s="10"/>
      <c r="X111"/>
      <c r="Z111" s="5"/>
      <c r="AA111" s="10"/>
      <c r="AB111"/>
      <c r="AD111" s="5"/>
      <c r="AE111" s="7"/>
      <c r="AF111"/>
      <c r="AI111" s="5"/>
      <c r="AJ111" s="7"/>
      <c r="AK111"/>
      <c r="AL111" s="5"/>
      <c r="AM111" s="7"/>
      <c r="AN111"/>
      <c r="AP111" s="5"/>
      <c r="AQ111" s="7"/>
      <c r="AR111"/>
      <c r="BE111" s="5"/>
      <c r="BF111" s="7"/>
      <c r="BG111"/>
      <c r="BH111" s="5"/>
      <c r="BI111" s="7"/>
      <c r="BJ111"/>
      <c r="BK111" s="5"/>
      <c r="BL111" s="7"/>
      <c r="BM111"/>
      <c r="BR111" s="5"/>
      <c r="BS111" s="7"/>
      <c r="BT111"/>
      <c r="BU111" s="5"/>
      <c r="BV111" s="7"/>
      <c r="BW111"/>
      <c r="BX111" s="5"/>
      <c r="BY111" s="7"/>
      <c r="BZ111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7"/>
      <c r="CW111"/>
    </row>
    <row r="112" spans="19:101" ht="13.5">
      <c r="S112" s="10"/>
      <c r="T112"/>
      <c r="V112" s="5"/>
      <c r="W112" s="10"/>
      <c r="X112"/>
      <c r="Z112" s="5"/>
      <c r="AA112" s="10"/>
      <c r="AB112"/>
      <c r="AD112" s="5"/>
      <c r="AE112" s="7"/>
      <c r="AF112"/>
      <c r="AI112" s="5"/>
      <c r="AJ112" s="7"/>
      <c r="AK112"/>
      <c r="AL112" s="5"/>
      <c r="AM112" s="7"/>
      <c r="AN112"/>
      <c r="AP112" s="5"/>
      <c r="AQ112" s="7"/>
      <c r="AR112"/>
      <c r="BE112" s="5"/>
      <c r="BF112" s="7"/>
      <c r="BG112"/>
      <c r="BH112" s="5"/>
      <c r="BI112" s="7"/>
      <c r="BJ112"/>
      <c r="BK112" s="5"/>
      <c r="BL112" s="7"/>
      <c r="BM112"/>
      <c r="BR112" s="5"/>
      <c r="BS112" s="7"/>
      <c r="BT112"/>
      <c r="BU112" s="5"/>
      <c r="BV112" s="7"/>
      <c r="BW112"/>
      <c r="BX112" s="5"/>
      <c r="BY112" s="7"/>
      <c r="BZ112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7"/>
      <c r="CW112"/>
    </row>
    <row r="113" spans="19:101" ht="13.5">
      <c r="S113" s="10"/>
      <c r="T113"/>
      <c r="V113" s="5"/>
      <c r="W113" s="10"/>
      <c r="X113"/>
      <c r="Z113" s="5"/>
      <c r="AA113" s="10"/>
      <c r="AB113"/>
      <c r="AD113" s="5"/>
      <c r="AE113" s="7"/>
      <c r="AF113"/>
      <c r="AI113" s="5"/>
      <c r="AJ113" s="7"/>
      <c r="AK113"/>
      <c r="AL113" s="5"/>
      <c r="AM113" s="7"/>
      <c r="AN113"/>
      <c r="AP113" s="5"/>
      <c r="AQ113" s="7"/>
      <c r="AR113"/>
      <c r="BE113" s="5"/>
      <c r="BF113" s="7"/>
      <c r="BG113"/>
      <c r="BH113" s="5"/>
      <c r="BI113" s="7"/>
      <c r="BJ113"/>
      <c r="BK113" s="5"/>
      <c r="BL113" s="7"/>
      <c r="BM113"/>
      <c r="BR113" s="5"/>
      <c r="BS113" s="7"/>
      <c r="BT113"/>
      <c r="BU113" s="5"/>
      <c r="BV113" s="7"/>
      <c r="BW113"/>
      <c r="BX113" s="5"/>
      <c r="BY113" s="7"/>
      <c r="BZ113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7"/>
      <c r="CW113"/>
    </row>
    <row r="114" spans="19:101" ht="13.5">
      <c r="S114" s="10"/>
      <c r="T114"/>
      <c r="V114" s="5"/>
      <c r="W114" s="10"/>
      <c r="X114"/>
      <c r="Z114" s="5"/>
      <c r="AA114" s="10"/>
      <c r="AB114"/>
      <c r="AD114" s="5"/>
      <c r="AE114" s="7"/>
      <c r="AF114"/>
      <c r="AI114" s="5"/>
      <c r="AJ114" s="7"/>
      <c r="AK114"/>
      <c r="AL114" s="5"/>
      <c r="AM114" s="7"/>
      <c r="AN114"/>
      <c r="AP114" s="5"/>
      <c r="AQ114" s="7"/>
      <c r="AR114"/>
      <c r="BE114" s="5"/>
      <c r="BF114" s="7"/>
      <c r="BG114"/>
      <c r="BH114" s="5"/>
      <c r="BI114" s="7"/>
      <c r="BJ114"/>
      <c r="BK114" s="5"/>
      <c r="BL114" s="7"/>
      <c r="BM114"/>
      <c r="BR114" s="5"/>
      <c r="BS114" s="7"/>
      <c r="BT114"/>
      <c r="BU114" s="5"/>
      <c r="BV114" s="7"/>
      <c r="BW114"/>
      <c r="BX114" s="5"/>
      <c r="BY114" s="7"/>
      <c r="BZ114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7"/>
      <c r="CW114"/>
    </row>
    <row r="115" spans="19:101" ht="13.5">
      <c r="S115" s="10"/>
      <c r="T115"/>
      <c r="V115" s="5"/>
      <c r="W115" s="10"/>
      <c r="X115"/>
      <c r="Z115" s="5"/>
      <c r="AA115" s="10"/>
      <c r="AB115"/>
      <c r="AD115" s="5"/>
      <c r="AE115" s="7"/>
      <c r="AF115"/>
      <c r="AI115" s="5"/>
      <c r="AJ115" s="7"/>
      <c r="AK115"/>
      <c r="AL115" s="5"/>
      <c r="AM115" s="7"/>
      <c r="AN115"/>
      <c r="AP115" s="5"/>
      <c r="AQ115" s="7"/>
      <c r="AR115"/>
      <c r="BE115" s="5"/>
      <c r="BF115" s="7"/>
      <c r="BG115"/>
      <c r="BH115" s="5"/>
      <c r="BI115" s="7"/>
      <c r="BJ115"/>
      <c r="BK115" s="5"/>
      <c r="BL115" s="7"/>
      <c r="BM115"/>
      <c r="BR115" s="5"/>
      <c r="BS115" s="7"/>
      <c r="BT115"/>
      <c r="BU115" s="5"/>
      <c r="BV115" s="7"/>
      <c r="BW115"/>
      <c r="BX115" s="5"/>
      <c r="BY115" s="7"/>
      <c r="BZ11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7"/>
      <c r="CW115"/>
    </row>
    <row r="116" spans="19:101" ht="13.5">
      <c r="S116" s="10"/>
      <c r="T116"/>
      <c r="V116" s="5"/>
      <c r="W116" s="10"/>
      <c r="X116"/>
      <c r="Z116" s="5"/>
      <c r="AA116" s="10"/>
      <c r="AB116"/>
      <c r="AD116" s="5"/>
      <c r="AE116" s="7"/>
      <c r="AF116"/>
      <c r="AI116" s="5"/>
      <c r="AJ116" s="7"/>
      <c r="AK116"/>
      <c r="AL116" s="5"/>
      <c r="AM116" s="7"/>
      <c r="AN116"/>
      <c r="AP116" s="5"/>
      <c r="AQ116" s="7"/>
      <c r="AR116"/>
      <c r="BE116" s="5"/>
      <c r="BF116" s="7"/>
      <c r="BG116"/>
      <c r="BH116" s="5"/>
      <c r="BI116" s="7"/>
      <c r="BJ116"/>
      <c r="BK116" s="5"/>
      <c r="BL116" s="7"/>
      <c r="BM116"/>
      <c r="BR116" s="5"/>
      <c r="BS116" s="7"/>
      <c r="BT116"/>
      <c r="BU116" s="5"/>
      <c r="BV116" s="7"/>
      <c r="BW116"/>
      <c r="BX116" s="5"/>
      <c r="BY116" s="7"/>
      <c r="BZ116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7"/>
      <c r="CW116"/>
    </row>
    <row r="117" spans="19:101" ht="13.5">
      <c r="S117" s="10"/>
      <c r="T117"/>
      <c r="V117" s="5"/>
      <c r="W117" s="10"/>
      <c r="X117"/>
      <c r="Z117" s="5"/>
      <c r="AA117" s="10"/>
      <c r="AB117"/>
      <c r="AD117" s="5"/>
      <c r="AE117" s="7"/>
      <c r="AF117"/>
      <c r="AI117" s="5"/>
      <c r="AJ117" s="7"/>
      <c r="AK117"/>
      <c r="AL117" s="5"/>
      <c r="AM117" s="7"/>
      <c r="AN117"/>
      <c r="AP117" s="5"/>
      <c r="AQ117" s="7"/>
      <c r="AR117"/>
      <c r="BE117" s="5"/>
      <c r="BF117" s="7"/>
      <c r="BG117"/>
      <c r="BH117" s="5"/>
      <c r="BI117" s="7"/>
      <c r="BJ117"/>
      <c r="BK117" s="5"/>
      <c r="BL117" s="7"/>
      <c r="BM117"/>
      <c r="BR117" s="5"/>
      <c r="BS117" s="7"/>
      <c r="BT117"/>
      <c r="BU117" s="5"/>
      <c r="BV117" s="7"/>
      <c r="BW117"/>
      <c r="BX117" s="5"/>
      <c r="BY117" s="7"/>
      <c r="BZ117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7"/>
      <c r="CW117"/>
    </row>
    <row r="118" spans="19:101" ht="13.5">
      <c r="S118" s="10"/>
      <c r="T118"/>
      <c r="V118" s="5"/>
      <c r="W118" s="10"/>
      <c r="X118"/>
      <c r="Z118" s="5"/>
      <c r="AA118" s="10"/>
      <c r="AB118"/>
      <c r="AD118" s="5"/>
      <c r="AE118" s="7"/>
      <c r="AF118"/>
      <c r="AI118" s="5"/>
      <c r="AJ118" s="7"/>
      <c r="AK118"/>
      <c r="AL118" s="5"/>
      <c r="AM118" s="7"/>
      <c r="AN118"/>
      <c r="AP118" s="5"/>
      <c r="AQ118" s="7"/>
      <c r="AR118"/>
      <c r="BE118" s="5"/>
      <c r="BF118" s="7"/>
      <c r="BG118"/>
      <c r="BH118" s="5"/>
      <c r="BI118" s="7"/>
      <c r="BJ118"/>
      <c r="BK118" s="5"/>
      <c r="BL118" s="7"/>
      <c r="BM118"/>
      <c r="BR118" s="5"/>
      <c r="BS118" s="7"/>
      <c r="BT118"/>
      <c r="BU118" s="5"/>
      <c r="BV118" s="7"/>
      <c r="BW118"/>
      <c r="BX118" s="5"/>
      <c r="BY118" s="7"/>
      <c r="BZ118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7"/>
      <c r="CW118"/>
    </row>
    <row r="119" spans="19:101" ht="13.5">
      <c r="S119" s="10"/>
      <c r="T119"/>
      <c r="V119" s="5"/>
      <c r="W119" s="10"/>
      <c r="X119"/>
      <c r="Z119" s="5"/>
      <c r="AA119" s="10"/>
      <c r="AB119"/>
      <c r="AD119" s="5"/>
      <c r="AE119" s="7"/>
      <c r="AF119"/>
      <c r="AI119" s="5"/>
      <c r="AJ119" s="7"/>
      <c r="AK119"/>
      <c r="AL119" s="5"/>
      <c r="AM119" s="7"/>
      <c r="AN119"/>
      <c r="AP119" s="5"/>
      <c r="AQ119" s="7"/>
      <c r="AR119"/>
      <c r="BE119" s="5"/>
      <c r="BF119" s="7"/>
      <c r="BG119"/>
      <c r="BH119" s="5"/>
      <c r="BI119" s="7"/>
      <c r="BJ119"/>
      <c r="BK119" s="5"/>
      <c r="BL119" s="7"/>
      <c r="BM119"/>
      <c r="BR119" s="5"/>
      <c r="BS119" s="7"/>
      <c r="BT119"/>
      <c r="BU119" s="5"/>
      <c r="BV119" s="7"/>
      <c r="BW119"/>
      <c r="BX119" s="5"/>
      <c r="BY119" s="7"/>
      <c r="BZ119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7"/>
      <c r="CW119"/>
    </row>
    <row r="120" spans="19:101" ht="13.5">
      <c r="S120" s="10"/>
      <c r="T120"/>
      <c r="V120" s="5"/>
      <c r="W120" s="10"/>
      <c r="X120"/>
      <c r="Z120" s="5"/>
      <c r="AA120" s="10"/>
      <c r="AB120"/>
      <c r="AD120" s="5"/>
      <c r="AE120" s="7"/>
      <c r="AF120"/>
      <c r="AI120" s="5"/>
      <c r="AJ120" s="7"/>
      <c r="AK120"/>
      <c r="AL120" s="5"/>
      <c r="AM120" s="7"/>
      <c r="AN120"/>
      <c r="AP120" s="5"/>
      <c r="AQ120" s="7"/>
      <c r="AR120"/>
      <c r="BE120" s="5"/>
      <c r="BF120" s="7"/>
      <c r="BG120"/>
      <c r="BH120" s="5"/>
      <c r="BI120" s="7"/>
      <c r="BJ120"/>
      <c r="BK120" s="5"/>
      <c r="BL120" s="7"/>
      <c r="BM120"/>
      <c r="BR120" s="5"/>
      <c r="BS120" s="7"/>
      <c r="BT120"/>
      <c r="BU120" s="5"/>
      <c r="BV120" s="7"/>
      <c r="BW120"/>
      <c r="BX120" s="5"/>
      <c r="BY120" s="7"/>
      <c r="BZ120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7"/>
      <c r="CW120"/>
    </row>
    <row r="121" spans="19:101" ht="13.5">
      <c r="S121" s="10"/>
      <c r="T121"/>
      <c r="V121" s="5"/>
      <c r="W121" s="10"/>
      <c r="X121"/>
      <c r="Z121" s="5"/>
      <c r="AA121" s="10"/>
      <c r="AB121"/>
      <c r="AD121" s="5"/>
      <c r="AE121" s="7"/>
      <c r="AF121"/>
      <c r="AI121" s="5"/>
      <c r="AJ121" s="7"/>
      <c r="AK121"/>
      <c r="AL121" s="5"/>
      <c r="AM121" s="7"/>
      <c r="AN121"/>
      <c r="AP121" s="5"/>
      <c r="AQ121" s="7"/>
      <c r="AR121"/>
      <c r="BE121" s="5"/>
      <c r="BF121" s="7"/>
      <c r="BG121"/>
      <c r="BH121" s="5"/>
      <c r="BI121" s="7"/>
      <c r="BJ121"/>
      <c r="BK121" s="5"/>
      <c r="BL121" s="7"/>
      <c r="BM121"/>
      <c r="BR121" s="5"/>
      <c r="BS121" s="7"/>
      <c r="BT121"/>
      <c r="BU121" s="5"/>
      <c r="BV121" s="7"/>
      <c r="BW121"/>
      <c r="BX121" s="5"/>
      <c r="BY121" s="7"/>
      <c r="BZ121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7"/>
      <c r="CW121"/>
    </row>
    <row r="122" spans="19:101" ht="13.5">
      <c r="S122" s="10"/>
      <c r="T122"/>
      <c r="V122" s="5"/>
      <c r="W122" s="10"/>
      <c r="X122"/>
      <c r="Z122" s="5"/>
      <c r="AA122" s="10"/>
      <c r="AB122"/>
      <c r="AD122" s="5"/>
      <c r="AE122" s="7"/>
      <c r="AF122"/>
      <c r="AI122" s="5"/>
      <c r="AJ122" s="7"/>
      <c r="AK122"/>
      <c r="AL122" s="5"/>
      <c r="AM122" s="7"/>
      <c r="AN122"/>
      <c r="AP122" s="5"/>
      <c r="AQ122" s="7"/>
      <c r="AR122"/>
      <c r="BE122" s="5"/>
      <c r="BF122" s="7"/>
      <c r="BG122"/>
      <c r="BH122" s="5"/>
      <c r="BI122" s="7"/>
      <c r="BJ122"/>
      <c r="BK122" s="5"/>
      <c r="BL122" s="7"/>
      <c r="BM122"/>
      <c r="BR122" s="5"/>
      <c r="BS122" s="7"/>
      <c r="BT122"/>
      <c r="BU122" s="5"/>
      <c r="BV122" s="7"/>
      <c r="BW122"/>
      <c r="BX122" s="5"/>
      <c r="BY122" s="7"/>
      <c r="BZ122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7"/>
      <c r="CW122"/>
    </row>
    <row r="123" spans="19:101" ht="13.5">
      <c r="S123" s="10"/>
      <c r="T123"/>
      <c r="V123" s="5"/>
      <c r="W123" s="10"/>
      <c r="X123"/>
      <c r="Z123" s="5"/>
      <c r="AA123" s="10"/>
      <c r="AB123"/>
      <c r="AD123" s="5"/>
      <c r="AE123" s="7"/>
      <c r="AF123"/>
      <c r="AI123" s="5"/>
      <c r="AJ123" s="7"/>
      <c r="AK123"/>
      <c r="AL123" s="5"/>
      <c r="AM123" s="7"/>
      <c r="AN123"/>
      <c r="AP123" s="5"/>
      <c r="AQ123" s="7"/>
      <c r="AR123"/>
      <c r="BE123" s="5"/>
      <c r="BF123" s="7"/>
      <c r="BG123"/>
      <c r="BH123" s="5"/>
      <c r="BI123" s="7"/>
      <c r="BJ123"/>
      <c r="BK123" s="5"/>
      <c r="BL123" s="7"/>
      <c r="BM123"/>
      <c r="BR123" s="5"/>
      <c r="BS123" s="7"/>
      <c r="BT123"/>
      <c r="BU123" s="5"/>
      <c r="BV123" s="7"/>
      <c r="BW123"/>
      <c r="BX123" s="5"/>
      <c r="BY123" s="7"/>
      <c r="BZ123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7"/>
      <c r="CW123"/>
    </row>
    <row r="124" spans="19:101" ht="13.5">
      <c r="S124" s="10"/>
      <c r="T124"/>
      <c r="V124" s="5"/>
      <c r="W124" s="10"/>
      <c r="X124"/>
      <c r="Z124" s="5"/>
      <c r="AA124" s="10"/>
      <c r="AB124"/>
      <c r="AD124" s="5"/>
      <c r="AE124" s="7"/>
      <c r="AF124"/>
      <c r="AI124" s="5"/>
      <c r="AJ124" s="7"/>
      <c r="AK124"/>
      <c r="AL124" s="5"/>
      <c r="AM124" s="7"/>
      <c r="AN124"/>
      <c r="AP124" s="5"/>
      <c r="AQ124" s="7"/>
      <c r="AR124"/>
      <c r="BE124" s="5"/>
      <c r="BF124" s="7"/>
      <c r="BG124"/>
      <c r="BH124" s="5"/>
      <c r="BI124" s="7"/>
      <c r="BJ124"/>
      <c r="BK124" s="5"/>
      <c r="BL124" s="7"/>
      <c r="BM124"/>
      <c r="BR124" s="5"/>
      <c r="BS124" s="7"/>
      <c r="BT124"/>
      <c r="BU124" s="5"/>
      <c r="BV124" s="7"/>
      <c r="BW124"/>
      <c r="BX124" s="5"/>
      <c r="BY124" s="7"/>
      <c r="BZ124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7"/>
      <c r="CW124"/>
    </row>
    <row r="125" spans="19:101" ht="13.5">
      <c r="S125" s="10"/>
      <c r="T125"/>
      <c r="V125" s="5"/>
      <c r="W125" s="10"/>
      <c r="X125"/>
      <c r="Z125" s="5"/>
      <c r="AA125" s="10"/>
      <c r="AB125"/>
      <c r="AD125" s="5"/>
      <c r="AE125" s="7"/>
      <c r="AF125"/>
      <c r="AI125" s="5"/>
      <c r="AJ125" s="7"/>
      <c r="AK125"/>
      <c r="AL125" s="5"/>
      <c r="AM125" s="7"/>
      <c r="AN125"/>
      <c r="AP125" s="5"/>
      <c r="AQ125" s="7"/>
      <c r="AR125"/>
      <c r="BE125" s="5"/>
      <c r="BF125" s="7"/>
      <c r="BG125"/>
      <c r="BH125" s="5"/>
      <c r="BI125" s="7"/>
      <c r="BJ125"/>
      <c r="BK125" s="5"/>
      <c r="BL125" s="7"/>
      <c r="BM125"/>
      <c r="BR125" s="5"/>
      <c r="BS125" s="7"/>
      <c r="BT125"/>
      <c r="BU125" s="5"/>
      <c r="BV125" s="7"/>
      <c r="BW125"/>
      <c r="BX125" s="5"/>
      <c r="BY125" s="7"/>
      <c r="BZ12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7"/>
      <c r="CW125"/>
    </row>
    <row r="126" spans="19:101" ht="13.5">
      <c r="S126" s="10"/>
      <c r="T126"/>
      <c r="V126" s="5"/>
      <c r="W126" s="10"/>
      <c r="X126"/>
      <c r="Z126" s="5"/>
      <c r="AA126" s="10"/>
      <c r="AB126"/>
      <c r="AD126" s="5"/>
      <c r="AE126" s="7"/>
      <c r="AF126"/>
      <c r="AI126" s="5"/>
      <c r="AJ126" s="7"/>
      <c r="AK126"/>
      <c r="AL126" s="5"/>
      <c r="AM126" s="7"/>
      <c r="AN126"/>
      <c r="AP126" s="5"/>
      <c r="AQ126" s="7"/>
      <c r="AR126"/>
      <c r="BE126" s="5"/>
      <c r="BF126" s="7"/>
      <c r="BG126"/>
      <c r="BH126" s="5"/>
      <c r="BI126" s="7"/>
      <c r="BJ126"/>
      <c r="BK126" s="5"/>
      <c r="BL126" s="7"/>
      <c r="BM126"/>
      <c r="BR126" s="5"/>
      <c r="BS126" s="7"/>
      <c r="BT126"/>
      <c r="BU126" s="5"/>
      <c r="BV126" s="7"/>
      <c r="BW126"/>
      <c r="BX126" s="5"/>
      <c r="BY126" s="7"/>
      <c r="BZ126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7"/>
      <c r="CW126"/>
    </row>
    <row r="127" spans="19:101" ht="13.5">
      <c r="S127" s="10"/>
      <c r="T127"/>
      <c r="V127" s="5"/>
      <c r="W127" s="10"/>
      <c r="X127"/>
      <c r="Z127" s="5"/>
      <c r="AA127" s="10"/>
      <c r="AB127"/>
      <c r="AD127" s="5"/>
      <c r="AE127" s="7"/>
      <c r="AF127"/>
      <c r="AI127" s="5"/>
      <c r="AJ127" s="7"/>
      <c r="AK127"/>
      <c r="AL127" s="5"/>
      <c r="AM127" s="7"/>
      <c r="AN127"/>
      <c r="AP127" s="5"/>
      <c r="AQ127" s="7"/>
      <c r="AR127"/>
      <c r="BE127" s="5"/>
      <c r="BF127" s="7"/>
      <c r="BG127"/>
      <c r="BH127" s="5"/>
      <c r="BI127" s="7"/>
      <c r="BJ127"/>
      <c r="BK127" s="5"/>
      <c r="BL127" s="7"/>
      <c r="BM127"/>
      <c r="BR127" s="5"/>
      <c r="BS127" s="7"/>
      <c r="BT127"/>
      <c r="BU127" s="5"/>
      <c r="BV127" s="7"/>
      <c r="BW127"/>
      <c r="BX127" s="5"/>
      <c r="BY127" s="7"/>
      <c r="BZ127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7"/>
      <c r="CW127"/>
    </row>
    <row r="128" spans="19:101" ht="13.5">
      <c r="S128" s="10"/>
      <c r="T128"/>
      <c r="V128" s="5"/>
      <c r="W128" s="10"/>
      <c r="X128"/>
      <c r="Z128" s="5"/>
      <c r="AA128" s="10"/>
      <c r="AB128"/>
      <c r="AD128" s="5"/>
      <c r="AE128" s="7"/>
      <c r="AF128"/>
      <c r="AI128" s="5"/>
      <c r="AJ128" s="7"/>
      <c r="AK128"/>
      <c r="AL128" s="5"/>
      <c r="AM128" s="7"/>
      <c r="AN128"/>
      <c r="AP128" s="5"/>
      <c r="AQ128" s="7"/>
      <c r="AR128"/>
      <c r="BE128" s="5"/>
      <c r="BF128" s="7"/>
      <c r="BG128"/>
      <c r="BH128" s="5"/>
      <c r="BI128" s="7"/>
      <c r="BJ128"/>
      <c r="BK128" s="5"/>
      <c r="BL128" s="7"/>
      <c r="BM128"/>
      <c r="BR128" s="5"/>
      <c r="BS128" s="7"/>
      <c r="BT128"/>
      <c r="BU128" s="5"/>
      <c r="BV128" s="7"/>
      <c r="BW128"/>
      <c r="BX128" s="5"/>
      <c r="BY128" s="7"/>
      <c r="BZ128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7"/>
      <c r="CW128"/>
    </row>
    <row r="129" spans="19:101" ht="13.5">
      <c r="S129" s="10"/>
      <c r="T129"/>
      <c r="V129" s="5"/>
      <c r="W129" s="10"/>
      <c r="X129"/>
      <c r="Z129" s="5"/>
      <c r="AA129" s="10"/>
      <c r="AB129"/>
      <c r="AD129" s="5"/>
      <c r="AE129" s="7"/>
      <c r="AF129"/>
      <c r="AI129" s="5"/>
      <c r="AJ129" s="7"/>
      <c r="AK129"/>
      <c r="AL129" s="5"/>
      <c r="AM129" s="7"/>
      <c r="AN129"/>
      <c r="AP129" s="5"/>
      <c r="AQ129" s="7"/>
      <c r="AR129"/>
      <c r="BE129" s="5"/>
      <c r="BF129" s="7"/>
      <c r="BG129"/>
      <c r="BH129" s="5"/>
      <c r="BI129" s="7"/>
      <c r="BJ129"/>
      <c r="BK129" s="5"/>
      <c r="BL129" s="7"/>
      <c r="BM129"/>
      <c r="BR129" s="5"/>
      <c r="BS129" s="7"/>
      <c r="BT129"/>
      <c r="BU129" s="5"/>
      <c r="BV129" s="7"/>
      <c r="BW129"/>
      <c r="BX129" s="5"/>
      <c r="BY129" s="7"/>
      <c r="BZ129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7"/>
      <c r="CW129"/>
    </row>
    <row r="130" spans="19:101" ht="13.5">
      <c r="S130" s="10"/>
      <c r="T130"/>
      <c r="V130" s="5"/>
      <c r="W130" s="10"/>
      <c r="X130"/>
      <c r="Z130" s="5"/>
      <c r="AA130" s="10"/>
      <c r="AB130"/>
      <c r="AD130" s="5"/>
      <c r="AE130" s="7"/>
      <c r="AF130"/>
      <c r="AI130" s="5"/>
      <c r="AJ130" s="7"/>
      <c r="AK130"/>
      <c r="AL130" s="5"/>
      <c r="AM130" s="7"/>
      <c r="AN130"/>
      <c r="AP130" s="5"/>
      <c r="AQ130" s="7"/>
      <c r="AR130"/>
      <c r="BE130" s="5"/>
      <c r="BF130" s="7"/>
      <c r="BG130"/>
      <c r="BH130" s="5"/>
      <c r="BI130" s="7"/>
      <c r="BJ130"/>
      <c r="BK130" s="5"/>
      <c r="BL130" s="7"/>
      <c r="BM130"/>
      <c r="BR130" s="5"/>
      <c r="BS130" s="7"/>
      <c r="BT130"/>
      <c r="BU130" s="5"/>
      <c r="BV130" s="7"/>
      <c r="BW130"/>
      <c r="BX130" s="5"/>
      <c r="BY130" s="7"/>
      <c r="BZ130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7"/>
      <c r="CW130"/>
    </row>
    <row r="131" spans="19:101" ht="13.5">
      <c r="S131" s="10"/>
      <c r="T131"/>
      <c r="V131" s="5"/>
      <c r="W131" s="10"/>
      <c r="X131"/>
      <c r="Z131" s="5"/>
      <c r="AA131" s="10"/>
      <c r="AB131"/>
      <c r="AD131" s="5"/>
      <c r="AE131" s="7"/>
      <c r="AF131"/>
      <c r="AI131" s="5"/>
      <c r="AJ131" s="7"/>
      <c r="AK131"/>
      <c r="AL131" s="5"/>
      <c r="AM131" s="7"/>
      <c r="AN131"/>
      <c r="AP131" s="5"/>
      <c r="AQ131" s="7"/>
      <c r="AR131"/>
      <c r="BE131" s="5"/>
      <c r="BF131" s="7"/>
      <c r="BG131"/>
      <c r="BH131" s="5"/>
      <c r="BI131" s="7"/>
      <c r="BJ131"/>
      <c r="BK131" s="5"/>
      <c r="BL131" s="7"/>
      <c r="BM131"/>
      <c r="BR131" s="5"/>
      <c r="BS131" s="7"/>
      <c r="BT131"/>
      <c r="BU131" s="5"/>
      <c r="BV131" s="7"/>
      <c r="BW131"/>
      <c r="BX131" s="5"/>
      <c r="BY131" s="7"/>
      <c r="BZ131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7"/>
      <c r="CW131"/>
    </row>
    <row r="132" spans="19:101" ht="13.5">
      <c r="S132" s="10"/>
      <c r="T132"/>
      <c r="V132" s="5"/>
      <c r="W132" s="10"/>
      <c r="X132"/>
      <c r="Z132" s="5"/>
      <c r="AA132" s="10"/>
      <c r="AB132"/>
      <c r="AD132" s="5"/>
      <c r="AE132" s="7"/>
      <c r="AF132"/>
      <c r="AI132" s="5"/>
      <c r="AJ132" s="7"/>
      <c r="AK132"/>
      <c r="AL132" s="5"/>
      <c r="AM132" s="7"/>
      <c r="AN132"/>
      <c r="AP132" s="5"/>
      <c r="AQ132" s="7"/>
      <c r="AR132"/>
      <c r="BE132" s="5"/>
      <c r="BF132" s="7"/>
      <c r="BG132"/>
      <c r="BH132" s="5"/>
      <c r="BI132" s="7"/>
      <c r="BJ132"/>
      <c r="BK132" s="5"/>
      <c r="BL132" s="7"/>
      <c r="BM132"/>
      <c r="BR132" s="5"/>
      <c r="BS132" s="7"/>
      <c r="BT132"/>
      <c r="BU132" s="5"/>
      <c r="BV132" s="7"/>
      <c r="BW132"/>
      <c r="BX132" s="5"/>
      <c r="BY132" s="7"/>
      <c r="BZ132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7"/>
      <c r="CW132"/>
    </row>
    <row r="133" spans="19:101" ht="13.5">
      <c r="S133" s="10"/>
      <c r="T133"/>
      <c r="V133" s="5"/>
      <c r="W133" s="10"/>
      <c r="X133"/>
      <c r="Z133" s="5"/>
      <c r="AA133" s="10"/>
      <c r="AB133"/>
      <c r="AD133" s="5"/>
      <c r="AE133" s="7"/>
      <c r="AF133"/>
      <c r="AI133" s="5"/>
      <c r="AJ133" s="7"/>
      <c r="AK133"/>
      <c r="AL133" s="5"/>
      <c r="AM133" s="7"/>
      <c r="AN133"/>
      <c r="AP133" s="5"/>
      <c r="AQ133" s="7"/>
      <c r="AR133"/>
      <c r="BE133" s="5"/>
      <c r="BF133" s="7"/>
      <c r="BG133"/>
      <c r="BH133" s="5"/>
      <c r="BI133" s="7"/>
      <c r="BJ133"/>
      <c r="BK133" s="5"/>
      <c r="BL133" s="7"/>
      <c r="BM133"/>
      <c r="BR133" s="5"/>
      <c r="BS133" s="7"/>
      <c r="BT133"/>
      <c r="BU133" s="5"/>
      <c r="BV133" s="7"/>
      <c r="BW133"/>
      <c r="BX133" s="5"/>
      <c r="BY133" s="7"/>
      <c r="BZ133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7"/>
      <c r="CW133"/>
    </row>
    <row r="134" spans="19:101" ht="13.5">
      <c r="S134" s="10"/>
      <c r="T134"/>
      <c r="V134" s="5"/>
      <c r="W134" s="10"/>
      <c r="X134"/>
      <c r="Z134" s="5"/>
      <c r="AA134" s="10"/>
      <c r="AB134"/>
      <c r="AD134" s="5"/>
      <c r="AE134" s="7"/>
      <c r="AF134"/>
      <c r="AI134" s="5"/>
      <c r="AJ134" s="7"/>
      <c r="AK134"/>
      <c r="AL134" s="5"/>
      <c r="AM134" s="7"/>
      <c r="AN134"/>
      <c r="AP134" s="5"/>
      <c r="AQ134" s="7"/>
      <c r="AR134"/>
      <c r="BE134" s="5"/>
      <c r="BF134" s="7"/>
      <c r="BG134"/>
      <c r="BH134" s="5"/>
      <c r="BI134" s="7"/>
      <c r="BJ134"/>
      <c r="BK134" s="5"/>
      <c r="BL134" s="7"/>
      <c r="BM134"/>
      <c r="BR134" s="5"/>
      <c r="BS134" s="7"/>
      <c r="BT134"/>
      <c r="BU134" s="5"/>
      <c r="BV134" s="7"/>
      <c r="BW134"/>
      <c r="BX134" s="5"/>
      <c r="BY134" s="7"/>
      <c r="BZ134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7"/>
      <c r="CW134"/>
    </row>
    <row r="135" spans="19:101" ht="13.5">
      <c r="S135" s="10"/>
      <c r="T135"/>
      <c r="V135" s="5"/>
      <c r="W135" s="10"/>
      <c r="X135"/>
      <c r="Z135" s="5"/>
      <c r="AA135" s="10"/>
      <c r="AB135"/>
      <c r="AD135" s="5"/>
      <c r="AE135" s="7"/>
      <c r="AF135"/>
      <c r="AI135" s="5"/>
      <c r="AJ135" s="7"/>
      <c r="AK135"/>
      <c r="AL135" s="5"/>
      <c r="AM135" s="7"/>
      <c r="AN135"/>
      <c r="AP135" s="5"/>
      <c r="AQ135" s="7"/>
      <c r="AR135"/>
      <c r="BE135" s="5"/>
      <c r="BF135" s="7"/>
      <c r="BG135"/>
      <c r="BH135" s="5"/>
      <c r="BI135" s="7"/>
      <c r="BJ135"/>
      <c r="BK135" s="5"/>
      <c r="BL135" s="7"/>
      <c r="BM135"/>
      <c r="BR135" s="5"/>
      <c r="BS135" s="7"/>
      <c r="BT135"/>
      <c r="BU135" s="5"/>
      <c r="BV135" s="7"/>
      <c r="BW135"/>
      <c r="BX135" s="5"/>
      <c r="BY135" s="7"/>
      <c r="BZ13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7"/>
      <c r="CW135"/>
    </row>
    <row r="136" spans="19:101" ht="13.5">
      <c r="S136" s="10"/>
      <c r="T136"/>
      <c r="V136" s="5"/>
      <c r="W136" s="10"/>
      <c r="X136"/>
      <c r="Z136" s="5"/>
      <c r="AA136" s="10"/>
      <c r="AB136"/>
      <c r="AD136" s="5"/>
      <c r="AE136" s="7"/>
      <c r="AF136"/>
      <c r="AI136" s="5"/>
      <c r="AJ136" s="7"/>
      <c r="AK136"/>
      <c r="AL136" s="5"/>
      <c r="AM136" s="7"/>
      <c r="AN136"/>
      <c r="AP136" s="5"/>
      <c r="AQ136" s="7"/>
      <c r="AR136"/>
      <c r="BE136" s="5"/>
      <c r="BF136" s="7"/>
      <c r="BG136"/>
      <c r="BH136" s="5"/>
      <c r="BI136" s="7"/>
      <c r="BJ136"/>
      <c r="BK136" s="5"/>
      <c r="BL136" s="7"/>
      <c r="BM136"/>
      <c r="BR136" s="5"/>
      <c r="BS136" s="7"/>
      <c r="BT136"/>
      <c r="BU136" s="5"/>
      <c r="BV136" s="7"/>
      <c r="BW136"/>
      <c r="BX136" s="5"/>
      <c r="BY136" s="7"/>
      <c r="BZ136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7"/>
      <c r="CW136"/>
    </row>
    <row r="137" spans="19:101" ht="13.5">
      <c r="S137" s="10"/>
      <c r="T137"/>
      <c r="V137" s="5"/>
      <c r="W137" s="10"/>
      <c r="X137"/>
      <c r="Z137" s="5"/>
      <c r="AA137" s="10"/>
      <c r="AB137"/>
      <c r="AD137" s="5"/>
      <c r="AE137" s="7"/>
      <c r="AF137"/>
      <c r="AI137" s="5"/>
      <c r="AJ137" s="7"/>
      <c r="AK137"/>
      <c r="AL137" s="5"/>
      <c r="AM137" s="7"/>
      <c r="AN137"/>
      <c r="AP137" s="5"/>
      <c r="AQ137" s="7"/>
      <c r="AR137"/>
      <c r="BE137" s="5"/>
      <c r="BF137" s="7"/>
      <c r="BG137"/>
      <c r="BH137" s="5"/>
      <c r="BI137" s="7"/>
      <c r="BJ137"/>
      <c r="BK137" s="5"/>
      <c r="BL137" s="7"/>
      <c r="BM137"/>
      <c r="BR137" s="5"/>
      <c r="BS137" s="7"/>
      <c r="BT137"/>
      <c r="BU137" s="5"/>
      <c r="BV137" s="7"/>
      <c r="BW137"/>
      <c r="BX137" s="5"/>
      <c r="BY137" s="7"/>
      <c r="BZ137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7"/>
      <c r="CW137"/>
    </row>
    <row r="138" spans="19:101" ht="13.5">
      <c r="S138" s="10"/>
      <c r="T138"/>
      <c r="V138" s="5"/>
      <c r="W138" s="10"/>
      <c r="X138"/>
      <c r="Z138" s="5"/>
      <c r="AA138" s="10"/>
      <c r="AB138"/>
      <c r="AD138" s="5"/>
      <c r="AE138" s="7"/>
      <c r="AF138"/>
      <c r="AI138" s="5"/>
      <c r="AJ138" s="7"/>
      <c r="AK138"/>
      <c r="AL138" s="5"/>
      <c r="AM138" s="7"/>
      <c r="AN138"/>
      <c r="AP138" s="5"/>
      <c r="AQ138" s="7"/>
      <c r="AR138"/>
      <c r="BE138" s="5"/>
      <c r="BF138" s="7"/>
      <c r="BG138"/>
      <c r="BH138" s="5"/>
      <c r="BI138" s="7"/>
      <c r="BJ138"/>
      <c r="BK138" s="5"/>
      <c r="BL138" s="7"/>
      <c r="BM138"/>
      <c r="BR138" s="5"/>
      <c r="BS138" s="7"/>
      <c r="BT138"/>
      <c r="BU138" s="5"/>
      <c r="BV138" s="7"/>
      <c r="BW138"/>
      <c r="BX138" s="5"/>
      <c r="BY138" s="7"/>
      <c r="BZ138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7"/>
      <c r="CW138"/>
    </row>
    <row r="139" spans="19:101" ht="13.5">
      <c r="S139" s="10"/>
      <c r="T139"/>
      <c r="V139" s="5"/>
      <c r="W139" s="10"/>
      <c r="X139"/>
      <c r="Z139" s="5"/>
      <c r="AA139" s="10"/>
      <c r="AB139"/>
      <c r="AD139" s="5"/>
      <c r="AE139" s="7"/>
      <c r="AF139"/>
      <c r="AI139" s="5"/>
      <c r="AJ139" s="7"/>
      <c r="AK139"/>
      <c r="AL139" s="5"/>
      <c r="AM139" s="7"/>
      <c r="AN139"/>
      <c r="AP139" s="5"/>
      <c r="AQ139" s="7"/>
      <c r="AR139"/>
      <c r="BE139" s="5"/>
      <c r="BF139" s="7"/>
      <c r="BG139"/>
      <c r="BH139" s="5"/>
      <c r="BI139" s="7"/>
      <c r="BJ139"/>
      <c r="BK139" s="5"/>
      <c r="BL139" s="7"/>
      <c r="BM139"/>
      <c r="BR139" s="5"/>
      <c r="BS139" s="7"/>
      <c r="BT139"/>
      <c r="BU139" s="5"/>
      <c r="BV139" s="7"/>
      <c r="BW139"/>
      <c r="BX139" s="5"/>
      <c r="BY139" s="7"/>
      <c r="BZ139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7"/>
      <c r="CW139"/>
    </row>
    <row r="140" spans="19:101" ht="13.5">
      <c r="S140" s="10"/>
      <c r="T140"/>
      <c r="V140" s="5"/>
      <c r="W140" s="10"/>
      <c r="X140"/>
      <c r="Z140" s="5"/>
      <c r="AA140" s="10"/>
      <c r="AB140"/>
      <c r="AD140" s="5"/>
      <c r="AE140" s="7"/>
      <c r="AF140"/>
      <c r="AI140" s="5"/>
      <c r="AJ140" s="7"/>
      <c r="AK140"/>
      <c r="AL140" s="5"/>
      <c r="AM140" s="7"/>
      <c r="AN140"/>
      <c r="AP140" s="5"/>
      <c r="AQ140" s="7"/>
      <c r="AR140"/>
      <c r="BE140" s="5"/>
      <c r="BF140" s="7"/>
      <c r="BG140"/>
      <c r="BH140" s="5"/>
      <c r="BI140" s="7"/>
      <c r="BJ140"/>
      <c r="BK140" s="5"/>
      <c r="BL140" s="7"/>
      <c r="BM140"/>
      <c r="BR140" s="5"/>
      <c r="BS140" s="7"/>
      <c r="BT140"/>
      <c r="BU140" s="5"/>
      <c r="BV140" s="7"/>
      <c r="BW140"/>
      <c r="BX140" s="5"/>
      <c r="BY140" s="7"/>
      <c r="BZ140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7"/>
      <c r="CW140"/>
    </row>
    <row r="141" spans="19:101" ht="13.5">
      <c r="S141" s="10"/>
      <c r="T141"/>
      <c r="V141" s="5"/>
      <c r="W141" s="10"/>
      <c r="X141"/>
      <c r="Z141" s="5"/>
      <c r="AA141" s="10"/>
      <c r="AB141"/>
      <c r="AD141" s="5"/>
      <c r="AE141" s="7"/>
      <c r="AF141"/>
      <c r="AI141" s="5"/>
      <c r="AJ141" s="7"/>
      <c r="AK141"/>
      <c r="AL141" s="5"/>
      <c r="AM141" s="7"/>
      <c r="AN141"/>
      <c r="AP141" s="5"/>
      <c r="AQ141" s="7"/>
      <c r="AR141"/>
      <c r="BE141" s="5"/>
      <c r="BF141" s="7"/>
      <c r="BG141"/>
      <c r="BH141" s="5"/>
      <c r="BI141" s="7"/>
      <c r="BJ141"/>
      <c r="BK141" s="5"/>
      <c r="BL141" s="7"/>
      <c r="BM141"/>
      <c r="BR141" s="5"/>
      <c r="BS141" s="7"/>
      <c r="BT141"/>
      <c r="BU141" s="5"/>
      <c r="BV141" s="7"/>
      <c r="BW141"/>
      <c r="BX141" s="5"/>
      <c r="BY141" s="7"/>
      <c r="BZ141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7"/>
      <c r="CW141"/>
    </row>
    <row r="142" spans="19:101" ht="13.5">
      <c r="S142" s="10"/>
      <c r="T142"/>
      <c r="V142" s="5"/>
      <c r="W142" s="10"/>
      <c r="X142"/>
      <c r="Z142" s="5"/>
      <c r="AA142" s="10"/>
      <c r="AB142"/>
      <c r="AD142" s="5"/>
      <c r="AE142" s="7"/>
      <c r="AF142"/>
      <c r="AI142" s="5"/>
      <c r="AJ142" s="7"/>
      <c r="AK142"/>
      <c r="AL142" s="5"/>
      <c r="AM142" s="7"/>
      <c r="AN142"/>
      <c r="AP142" s="5"/>
      <c r="AQ142" s="7"/>
      <c r="AR142"/>
      <c r="BE142" s="5"/>
      <c r="BF142" s="7"/>
      <c r="BG142"/>
      <c r="BH142" s="5"/>
      <c r="BI142" s="7"/>
      <c r="BJ142"/>
      <c r="BK142" s="5"/>
      <c r="BL142" s="7"/>
      <c r="BM142"/>
      <c r="BR142" s="5"/>
      <c r="BS142" s="7"/>
      <c r="BT142"/>
      <c r="BU142" s="5"/>
      <c r="BV142" s="7"/>
      <c r="BW142"/>
      <c r="BX142" s="5"/>
      <c r="BY142" s="7"/>
      <c r="BZ142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7"/>
      <c r="CW142"/>
    </row>
    <row r="143" spans="19:101" ht="13.5">
      <c r="S143" s="10"/>
      <c r="T143"/>
      <c r="V143" s="5"/>
      <c r="W143" s="10"/>
      <c r="X143"/>
      <c r="Z143" s="5"/>
      <c r="AA143" s="10"/>
      <c r="AB143"/>
      <c r="AD143" s="5"/>
      <c r="AE143" s="7"/>
      <c r="AF143"/>
      <c r="AI143" s="5"/>
      <c r="AJ143" s="7"/>
      <c r="AK143"/>
      <c r="AL143" s="5"/>
      <c r="AM143" s="7"/>
      <c r="AN143"/>
      <c r="AP143" s="5"/>
      <c r="AQ143" s="7"/>
      <c r="AR143"/>
      <c r="BE143" s="5"/>
      <c r="BF143" s="7"/>
      <c r="BG143"/>
      <c r="BH143" s="5"/>
      <c r="BI143" s="7"/>
      <c r="BJ143"/>
      <c r="BK143" s="5"/>
      <c r="BL143" s="7"/>
      <c r="BM143"/>
      <c r="BR143" s="5"/>
      <c r="BS143" s="7"/>
      <c r="BT143"/>
      <c r="BU143" s="5"/>
      <c r="BV143" s="7"/>
      <c r="BW143"/>
      <c r="BX143" s="5"/>
      <c r="BY143" s="7"/>
      <c r="BZ143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7"/>
      <c r="CW143"/>
    </row>
    <row r="144" spans="19:101" ht="13.5">
      <c r="S144" s="10"/>
      <c r="T144"/>
      <c r="V144" s="5"/>
      <c r="W144" s="10"/>
      <c r="X144"/>
      <c r="Z144" s="5"/>
      <c r="AA144" s="10"/>
      <c r="AB144"/>
      <c r="AD144" s="5"/>
      <c r="AE144" s="7"/>
      <c r="AF144"/>
      <c r="AI144" s="5"/>
      <c r="AJ144" s="7"/>
      <c r="AK144"/>
      <c r="AL144" s="5"/>
      <c r="AM144" s="7"/>
      <c r="AN144"/>
      <c r="AP144" s="5"/>
      <c r="AQ144" s="7"/>
      <c r="AR144"/>
      <c r="BE144" s="5"/>
      <c r="BF144" s="7"/>
      <c r="BG144"/>
      <c r="BH144" s="5"/>
      <c r="BI144" s="7"/>
      <c r="BJ144"/>
      <c r="BK144" s="5"/>
      <c r="BL144" s="7"/>
      <c r="BM144"/>
      <c r="BR144" s="5"/>
      <c r="BS144" s="7"/>
      <c r="BT144"/>
      <c r="BU144" s="5"/>
      <c r="BV144" s="7"/>
      <c r="BW144"/>
      <c r="BX144" s="5"/>
      <c r="BY144" s="7"/>
      <c r="BZ144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7"/>
      <c r="CW144"/>
    </row>
    <row r="145" spans="19:101" ht="13.5">
      <c r="S145" s="10"/>
      <c r="T145"/>
      <c r="V145" s="5"/>
      <c r="W145" s="10"/>
      <c r="X145"/>
      <c r="Z145" s="5"/>
      <c r="AA145" s="10"/>
      <c r="AB145"/>
      <c r="AD145" s="5"/>
      <c r="AE145" s="7"/>
      <c r="AF145"/>
      <c r="AI145" s="5"/>
      <c r="AJ145" s="7"/>
      <c r="AK145"/>
      <c r="AL145" s="5"/>
      <c r="AM145" s="7"/>
      <c r="AN145"/>
      <c r="AP145" s="5"/>
      <c r="AQ145" s="7"/>
      <c r="AR145"/>
      <c r="BE145" s="5"/>
      <c r="BF145" s="7"/>
      <c r="BG145"/>
      <c r="BH145" s="5"/>
      <c r="BI145" s="7"/>
      <c r="BJ145"/>
      <c r="BK145" s="5"/>
      <c r="BL145" s="7"/>
      <c r="BM145"/>
      <c r="BR145" s="5"/>
      <c r="BS145" s="7"/>
      <c r="BT145"/>
      <c r="BU145" s="5"/>
      <c r="BV145" s="7"/>
      <c r="BW145"/>
      <c r="BX145" s="5"/>
      <c r="BY145" s="7"/>
      <c r="BZ14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7"/>
      <c r="CW145"/>
    </row>
    <row r="146" spans="19:101" ht="13.5">
      <c r="S146" s="10"/>
      <c r="T146"/>
      <c r="V146" s="5"/>
      <c r="W146" s="10"/>
      <c r="X146"/>
      <c r="Z146" s="5"/>
      <c r="AA146" s="10"/>
      <c r="AB146"/>
      <c r="AD146" s="5"/>
      <c r="AE146" s="7"/>
      <c r="AF146"/>
      <c r="AI146" s="5"/>
      <c r="AJ146" s="7"/>
      <c r="AK146"/>
      <c r="AL146" s="5"/>
      <c r="AM146" s="7"/>
      <c r="AN146"/>
      <c r="AP146" s="5"/>
      <c r="AQ146" s="7"/>
      <c r="AR146"/>
      <c r="BE146" s="5"/>
      <c r="BF146" s="7"/>
      <c r="BG146"/>
      <c r="BH146" s="5"/>
      <c r="BI146" s="7"/>
      <c r="BJ146"/>
      <c r="BK146" s="5"/>
      <c r="BL146" s="7"/>
      <c r="BM146"/>
      <c r="BR146" s="5"/>
      <c r="BS146" s="7"/>
      <c r="BT146"/>
      <c r="BU146" s="5"/>
      <c r="BV146" s="7"/>
      <c r="BW146"/>
      <c r="BX146" s="5"/>
      <c r="BY146" s="7"/>
      <c r="BZ146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7"/>
      <c r="CW146"/>
    </row>
    <row r="147" spans="19:101" ht="13.5">
      <c r="S147" s="10"/>
      <c r="T147"/>
      <c r="V147" s="5"/>
      <c r="W147" s="10"/>
      <c r="X147"/>
      <c r="Z147" s="5"/>
      <c r="AA147" s="10"/>
      <c r="AB147"/>
      <c r="AD147" s="5"/>
      <c r="AE147" s="7"/>
      <c r="AF147"/>
      <c r="AI147" s="5"/>
      <c r="AJ147" s="7"/>
      <c r="AK147"/>
      <c r="AL147" s="5"/>
      <c r="AM147" s="7"/>
      <c r="AN147"/>
      <c r="AP147" s="5"/>
      <c r="AQ147" s="7"/>
      <c r="AR147"/>
      <c r="BE147" s="5"/>
      <c r="BF147" s="7"/>
      <c r="BG147"/>
      <c r="BH147" s="5"/>
      <c r="BI147" s="7"/>
      <c r="BJ147"/>
      <c r="BK147" s="5"/>
      <c r="BL147" s="7"/>
      <c r="BM147"/>
      <c r="BR147" s="5"/>
      <c r="BS147" s="7"/>
      <c r="BT147"/>
      <c r="BU147" s="5"/>
      <c r="BV147" s="7"/>
      <c r="BW147"/>
      <c r="BX147" s="5"/>
      <c r="BY147" s="7"/>
      <c r="BZ147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7"/>
      <c r="CW147"/>
    </row>
    <row r="148" spans="19:101" ht="13.5">
      <c r="S148" s="10"/>
      <c r="T148"/>
      <c r="V148" s="5"/>
      <c r="W148" s="10"/>
      <c r="X148"/>
      <c r="Z148" s="5"/>
      <c r="AA148" s="10"/>
      <c r="AB148"/>
      <c r="AD148" s="5"/>
      <c r="AE148" s="7"/>
      <c r="AF148"/>
      <c r="AI148" s="5"/>
      <c r="AJ148" s="7"/>
      <c r="AK148"/>
      <c r="AL148" s="5"/>
      <c r="AM148" s="7"/>
      <c r="AN148"/>
      <c r="AP148" s="5"/>
      <c r="AQ148" s="7"/>
      <c r="AR148"/>
      <c r="BE148" s="5"/>
      <c r="BF148" s="7"/>
      <c r="BG148"/>
      <c r="BH148" s="5"/>
      <c r="BI148" s="7"/>
      <c r="BJ148"/>
      <c r="BK148" s="5"/>
      <c r="BL148" s="7"/>
      <c r="BM148"/>
      <c r="BR148" s="5"/>
      <c r="BS148" s="7"/>
      <c r="BT148"/>
      <c r="BU148" s="5"/>
      <c r="BV148" s="7"/>
      <c r="BW148"/>
      <c r="BX148" s="5"/>
      <c r="BY148" s="7"/>
      <c r="BZ148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7"/>
      <c r="CW148"/>
    </row>
    <row r="149" spans="19:101" ht="13.5">
      <c r="S149" s="10"/>
      <c r="T149"/>
      <c r="V149" s="5"/>
      <c r="W149" s="10"/>
      <c r="X149"/>
      <c r="Z149" s="5"/>
      <c r="AA149" s="10"/>
      <c r="AB149"/>
      <c r="AD149" s="5"/>
      <c r="AE149" s="7"/>
      <c r="AF149"/>
      <c r="AI149" s="5"/>
      <c r="AJ149" s="7"/>
      <c r="AK149"/>
      <c r="AL149" s="5"/>
      <c r="AM149" s="7"/>
      <c r="AN149"/>
      <c r="AP149" s="5"/>
      <c r="AQ149" s="7"/>
      <c r="AR149"/>
      <c r="BE149" s="5"/>
      <c r="BF149" s="7"/>
      <c r="BG149"/>
      <c r="BH149" s="5"/>
      <c r="BI149" s="7"/>
      <c r="BJ149"/>
      <c r="BK149" s="5"/>
      <c r="BL149" s="7"/>
      <c r="BM149"/>
      <c r="BR149" s="5"/>
      <c r="BS149" s="7"/>
      <c r="BT149"/>
      <c r="BU149" s="5"/>
      <c r="BV149" s="7"/>
      <c r="BW149"/>
      <c r="BX149" s="5"/>
      <c r="BY149" s="7"/>
      <c r="BZ149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7"/>
      <c r="CW149"/>
    </row>
    <row r="150" spans="19:101" ht="13.5">
      <c r="S150" s="10"/>
      <c r="T150"/>
      <c r="V150" s="5"/>
      <c r="W150" s="10"/>
      <c r="X150"/>
      <c r="Z150" s="5"/>
      <c r="AA150" s="10"/>
      <c r="AB150"/>
      <c r="AD150" s="5"/>
      <c r="AE150" s="7"/>
      <c r="AF150"/>
      <c r="AI150" s="5"/>
      <c r="AJ150" s="7"/>
      <c r="AK150"/>
      <c r="AL150" s="5"/>
      <c r="AM150" s="7"/>
      <c r="AN150"/>
      <c r="AP150" s="5"/>
      <c r="AQ150" s="7"/>
      <c r="AR150"/>
      <c r="BE150" s="5"/>
      <c r="BF150" s="7"/>
      <c r="BG150"/>
      <c r="BH150" s="5"/>
      <c r="BI150" s="7"/>
      <c r="BJ150"/>
      <c r="BK150" s="5"/>
      <c r="BL150" s="7"/>
      <c r="BM150"/>
      <c r="BR150" s="5"/>
      <c r="BS150" s="7"/>
      <c r="BT150"/>
      <c r="BU150" s="5"/>
      <c r="BV150" s="7"/>
      <c r="BW150"/>
      <c r="BX150" s="5"/>
      <c r="BY150" s="7"/>
      <c r="BZ150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7"/>
      <c r="CW150"/>
    </row>
    <row r="151" spans="19:101" ht="13.5">
      <c r="S151" s="10"/>
      <c r="T151"/>
      <c r="V151" s="5"/>
      <c r="W151" s="10"/>
      <c r="X151"/>
      <c r="Z151" s="5"/>
      <c r="AA151" s="10"/>
      <c r="AB151"/>
      <c r="AD151" s="5"/>
      <c r="AE151" s="7"/>
      <c r="AF151"/>
      <c r="AI151" s="5"/>
      <c r="AJ151" s="7"/>
      <c r="AK151"/>
      <c r="AL151" s="5"/>
      <c r="AM151" s="7"/>
      <c r="AN151"/>
      <c r="AP151" s="5"/>
      <c r="AQ151" s="7"/>
      <c r="AR151"/>
      <c r="BE151" s="5"/>
      <c r="BF151" s="7"/>
      <c r="BG151"/>
      <c r="BH151" s="5"/>
      <c r="BI151" s="7"/>
      <c r="BJ151"/>
      <c r="BK151" s="5"/>
      <c r="BL151" s="7"/>
      <c r="BM151"/>
      <c r="BR151" s="5"/>
      <c r="BS151" s="7"/>
      <c r="BT151"/>
      <c r="BU151" s="5"/>
      <c r="BV151" s="7"/>
      <c r="BW151"/>
      <c r="BX151" s="5"/>
      <c r="BY151" s="7"/>
      <c r="BZ151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7"/>
      <c r="CW151"/>
    </row>
    <row r="152" spans="19:101" ht="13.5">
      <c r="S152" s="10"/>
      <c r="T152"/>
      <c r="V152" s="5"/>
      <c r="W152" s="10"/>
      <c r="X152"/>
      <c r="Z152" s="5"/>
      <c r="AA152" s="10"/>
      <c r="AB152"/>
      <c r="AD152" s="5"/>
      <c r="AE152" s="7"/>
      <c r="AF152"/>
      <c r="AI152" s="5"/>
      <c r="AJ152" s="7"/>
      <c r="AK152"/>
      <c r="AL152" s="5"/>
      <c r="AM152" s="7"/>
      <c r="AN152"/>
      <c r="AP152" s="5"/>
      <c r="AQ152" s="7"/>
      <c r="AR152"/>
      <c r="BE152" s="5"/>
      <c r="BF152" s="7"/>
      <c r="BG152"/>
      <c r="BH152" s="5"/>
      <c r="BI152" s="7"/>
      <c r="BJ152"/>
      <c r="BK152" s="5"/>
      <c r="BL152" s="7"/>
      <c r="BM152"/>
      <c r="BR152" s="5"/>
      <c r="BS152" s="7"/>
      <c r="BT152"/>
      <c r="BU152" s="5"/>
      <c r="BV152" s="7"/>
      <c r="BW152"/>
      <c r="BX152" s="5"/>
      <c r="BY152" s="7"/>
      <c r="BZ152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7"/>
      <c r="CW152"/>
    </row>
    <row r="153" spans="19:101" ht="13.5">
      <c r="S153" s="10"/>
      <c r="T153"/>
      <c r="V153" s="5"/>
      <c r="W153" s="10"/>
      <c r="X153"/>
      <c r="Z153" s="5"/>
      <c r="AA153" s="10"/>
      <c r="AB153"/>
      <c r="AD153" s="5"/>
      <c r="AE153" s="7"/>
      <c r="AF153"/>
      <c r="AI153" s="5"/>
      <c r="AJ153" s="7"/>
      <c r="AK153"/>
      <c r="AL153" s="5"/>
      <c r="AM153" s="7"/>
      <c r="AN153"/>
      <c r="AP153" s="5"/>
      <c r="AQ153" s="7"/>
      <c r="AR153"/>
      <c r="BE153" s="5"/>
      <c r="BF153" s="7"/>
      <c r="BG153"/>
      <c r="BH153" s="5"/>
      <c r="BI153" s="7"/>
      <c r="BJ153"/>
      <c r="BK153" s="5"/>
      <c r="BL153" s="7"/>
      <c r="BM153"/>
      <c r="BR153" s="5"/>
      <c r="BS153" s="7"/>
      <c r="BT153"/>
      <c r="BU153" s="5"/>
      <c r="BV153" s="7"/>
      <c r="BW153"/>
      <c r="BX153" s="5"/>
      <c r="BY153" s="7"/>
      <c r="BZ153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7"/>
      <c r="CW153"/>
    </row>
    <row r="154" spans="19:101" ht="13.5">
      <c r="S154" s="10"/>
      <c r="T154"/>
      <c r="V154" s="5"/>
      <c r="W154" s="10"/>
      <c r="X154"/>
      <c r="Z154" s="5"/>
      <c r="AA154" s="10"/>
      <c r="AB154"/>
      <c r="AD154" s="5"/>
      <c r="AE154" s="7"/>
      <c r="AF154"/>
      <c r="AI154" s="5"/>
      <c r="AJ154" s="7"/>
      <c r="AK154"/>
      <c r="AL154" s="5"/>
      <c r="AM154" s="7"/>
      <c r="AN154"/>
      <c r="AP154" s="5"/>
      <c r="AQ154" s="7"/>
      <c r="AR154"/>
      <c r="BE154" s="5"/>
      <c r="BF154" s="7"/>
      <c r="BG154"/>
      <c r="BH154" s="5"/>
      <c r="BI154" s="7"/>
      <c r="BJ154"/>
      <c r="BK154" s="5"/>
      <c r="BL154" s="7"/>
      <c r="BM154"/>
      <c r="BR154" s="5"/>
      <c r="BS154" s="7"/>
      <c r="BT154"/>
      <c r="BU154" s="5"/>
      <c r="BV154" s="7"/>
      <c r="BW154"/>
      <c r="BX154" s="5"/>
      <c r="BY154" s="7"/>
      <c r="BZ154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7"/>
      <c r="CW154"/>
    </row>
    <row r="155" spans="19:101" ht="13.5">
      <c r="S155" s="10"/>
      <c r="T155"/>
      <c r="V155" s="5"/>
      <c r="W155" s="10"/>
      <c r="X155"/>
      <c r="Z155" s="5"/>
      <c r="AA155" s="10"/>
      <c r="AB155"/>
      <c r="AD155" s="5"/>
      <c r="AE155" s="7"/>
      <c r="AF155"/>
      <c r="AI155" s="5"/>
      <c r="AJ155" s="7"/>
      <c r="AK155"/>
      <c r="AL155" s="5"/>
      <c r="AM155" s="7"/>
      <c r="AN155"/>
      <c r="AP155" s="5"/>
      <c r="AQ155" s="7"/>
      <c r="AR155"/>
      <c r="BE155" s="5"/>
      <c r="BF155" s="7"/>
      <c r="BG155"/>
      <c r="BH155" s="5"/>
      <c r="BI155" s="7"/>
      <c r="BJ155"/>
      <c r="BK155" s="5"/>
      <c r="BL155" s="7"/>
      <c r="BM155"/>
      <c r="BR155" s="5"/>
      <c r="BS155" s="7"/>
      <c r="BT155"/>
      <c r="BU155" s="5"/>
      <c r="BV155" s="7"/>
      <c r="BW155"/>
      <c r="BX155" s="5"/>
      <c r="BY155" s="7"/>
      <c r="BZ15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7"/>
      <c r="CW155"/>
    </row>
    <row r="156" spans="19:101" ht="13.5">
      <c r="S156" s="10"/>
      <c r="T156"/>
      <c r="V156" s="5"/>
      <c r="W156" s="10"/>
      <c r="X156"/>
      <c r="Z156" s="5"/>
      <c r="AA156" s="10"/>
      <c r="AB156"/>
      <c r="AD156" s="5"/>
      <c r="AE156" s="7"/>
      <c r="AF156"/>
      <c r="AI156" s="5"/>
      <c r="AJ156" s="7"/>
      <c r="AK156"/>
      <c r="AL156" s="5"/>
      <c r="AM156" s="7"/>
      <c r="AN156"/>
      <c r="AP156" s="5"/>
      <c r="AQ156" s="7"/>
      <c r="AR156"/>
      <c r="BE156" s="5"/>
      <c r="BF156" s="7"/>
      <c r="BG156"/>
      <c r="BH156" s="5"/>
      <c r="BI156" s="7"/>
      <c r="BJ156"/>
      <c r="BK156" s="5"/>
      <c r="BL156" s="7"/>
      <c r="BM156"/>
      <c r="BR156" s="5"/>
      <c r="BS156" s="7"/>
      <c r="BT156"/>
      <c r="BU156" s="5"/>
      <c r="BV156" s="7"/>
      <c r="BW156"/>
      <c r="BX156" s="5"/>
      <c r="BY156" s="7"/>
      <c r="BZ156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7"/>
      <c r="CW156"/>
    </row>
    <row r="157" spans="19:101" ht="13.5">
      <c r="S157" s="10"/>
      <c r="T157"/>
      <c r="V157" s="5"/>
      <c r="W157" s="10"/>
      <c r="X157"/>
      <c r="Z157" s="5"/>
      <c r="AA157" s="10"/>
      <c r="AB157"/>
      <c r="AD157" s="5"/>
      <c r="AE157" s="7"/>
      <c r="AF157"/>
      <c r="AI157" s="5"/>
      <c r="AJ157" s="7"/>
      <c r="AK157"/>
      <c r="AL157" s="5"/>
      <c r="AM157" s="7"/>
      <c r="AN157"/>
      <c r="AP157" s="5"/>
      <c r="AQ157" s="7"/>
      <c r="AR157"/>
      <c r="BE157" s="5"/>
      <c r="BF157" s="7"/>
      <c r="BG157"/>
      <c r="BH157" s="5"/>
      <c r="BI157" s="7"/>
      <c r="BJ157"/>
      <c r="BK157" s="5"/>
      <c r="BL157" s="7"/>
      <c r="BM157"/>
      <c r="BR157" s="5"/>
      <c r="BS157" s="7"/>
      <c r="BT157"/>
      <c r="BU157" s="5"/>
      <c r="BV157" s="7"/>
      <c r="BW157"/>
      <c r="BX157" s="5"/>
      <c r="BY157" s="7"/>
      <c r="BZ157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7"/>
      <c r="CW157"/>
    </row>
    <row r="158" spans="19:101" ht="13.5">
      <c r="S158" s="10"/>
      <c r="T158"/>
      <c r="V158" s="5"/>
      <c r="W158" s="10"/>
      <c r="X158"/>
      <c r="Z158" s="5"/>
      <c r="AA158" s="10"/>
      <c r="AB158"/>
      <c r="AD158" s="5"/>
      <c r="AE158" s="7"/>
      <c r="AF158"/>
      <c r="AI158" s="5"/>
      <c r="AJ158" s="7"/>
      <c r="AK158"/>
      <c r="AL158" s="5"/>
      <c r="AM158" s="7"/>
      <c r="AN158"/>
      <c r="AP158" s="5"/>
      <c r="AQ158" s="7"/>
      <c r="AR158"/>
      <c r="BE158" s="5"/>
      <c r="BF158" s="7"/>
      <c r="BG158"/>
      <c r="BH158" s="5"/>
      <c r="BI158" s="7"/>
      <c r="BJ158"/>
      <c r="BK158" s="5"/>
      <c r="BL158" s="7"/>
      <c r="BM158"/>
      <c r="BR158" s="5"/>
      <c r="BS158" s="7"/>
      <c r="BT158"/>
      <c r="BU158" s="5"/>
      <c r="BV158" s="7"/>
      <c r="BW158"/>
      <c r="BX158" s="5"/>
      <c r="BY158" s="7"/>
      <c r="BZ158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7"/>
      <c r="CW158"/>
    </row>
    <row r="159" spans="19:101" ht="13.5">
      <c r="S159" s="10"/>
      <c r="T159"/>
      <c r="V159" s="5"/>
      <c r="W159" s="10"/>
      <c r="X159"/>
      <c r="Z159" s="5"/>
      <c r="AA159" s="10"/>
      <c r="AB159"/>
      <c r="AD159" s="5"/>
      <c r="AE159" s="7"/>
      <c r="AF159"/>
      <c r="AI159" s="5"/>
      <c r="AJ159" s="7"/>
      <c r="AK159"/>
      <c r="AL159" s="5"/>
      <c r="AM159" s="7"/>
      <c r="AN159"/>
      <c r="AP159" s="5"/>
      <c r="AQ159" s="7"/>
      <c r="AR159"/>
      <c r="BE159" s="5"/>
      <c r="BF159" s="7"/>
      <c r="BG159"/>
      <c r="BH159" s="5"/>
      <c r="BI159" s="7"/>
      <c r="BJ159"/>
      <c r="BK159" s="5"/>
      <c r="BL159" s="7"/>
      <c r="BM159"/>
      <c r="BR159" s="5"/>
      <c r="BS159" s="7"/>
      <c r="BT159"/>
      <c r="BU159" s="5"/>
      <c r="BV159" s="7"/>
      <c r="BW159"/>
      <c r="BX159" s="5"/>
      <c r="BY159" s="7"/>
      <c r="BZ159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7"/>
      <c r="CW159"/>
    </row>
    <row r="160" spans="19:101" ht="13.5">
      <c r="S160" s="10"/>
      <c r="T160"/>
      <c r="V160" s="5"/>
      <c r="W160" s="10"/>
      <c r="X160"/>
      <c r="Z160" s="5"/>
      <c r="AA160" s="10"/>
      <c r="AB160"/>
      <c r="AD160" s="5"/>
      <c r="AE160" s="7"/>
      <c r="AF160"/>
      <c r="AI160" s="5"/>
      <c r="AJ160" s="7"/>
      <c r="AK160"/>
      <c r="AL160" s="5"/>
      <c r="AM160" s="7"/>
      <c r="AN160"/>
      <c r="AP160" s="5"/>
      <c r="AQ160" s="7"/>
      <c r="AR160"/>
      <c r="BE160" s="5"/>
      <c r="BF160" s="7"/>
      <c r="BG160"/>
      <c r="BH160" s="5"/>
      <c r="BI160" s="7"/>
      <c r="BJ160"/>
      <c r="BK160" s="5"/>
      <c r="BL160" s="7"/>
      <c r="BM160"/>
      <c r="BR160" s="5"/>
      <c r="BS160" s="7"/>
      <c r="BT160"/>
      <c r="BU160" s="5"/>
      <c r="BV160" s="7"/>
      <c r="BW160"/>
      <c r="BX160" s="5"/>
      <c r="BY160" s="7"/>
      <c r="BZ160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7"/>
      <c r="CW160"/>
    </row>
    <row r="161" spans="19:101" ht="13.5">
      <c r="S161" s="10"/>
      <c r="T161"/>
      <c r="V161" s="5"/>
      <c r="W161" s="10"/>
      <c r="X161"/>
      <c r="Z161" s="5"/>
      <c r="AA161" s="10"/>
      <c r="AB161"/>
      <c r="AD161" s="5"/>
      <c r="AE161" s="7"/>
      <c r="AF161"/>
      <c r="AI161" s="5"/>
      <c r="AJ161" s="7"/>
      <c r="AK161"/>
      <c r="AL161" s="5"/>
      <c r="AM161" s="7"/>
      <c r="AN161"/>
      <c r="AP161" s="5"/>
      <c r="AQ161" s="7"/>
      <c r="AR161"/>
      <c r="BE161" s="5"/>
      <c r="BF161" s="7"/>
      <c r="BG161"/>
      <c r="BH161" s="5"/>
      <c r="BI161" s="7"/>
      <c r="BJ161"/>
      <c r="BK161" s="5"/>
      <c r="BL161" s="7"/>
      <c r="BM161"/>
      <c r="BR161" s="5"/>
      <c r="BS161" s="7"/>
      <c r="BT161"/>
      <c r="BU161" s="5"/>
      <c r="BV161" s="7"/>
      <c r="BW161"/>
      <c r="BX161" s="5"/>
      <c r="BY161" s="7"/>
      <c r="BZ161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7"/>
      <c r="CW161"/>
    </row>
    <row r="162" spans="19:101" ht="13.5">
      <c r="S162" s="10"/>
      <c r="T162"/>
      <c r="V162" s="5"/>
      <c r="W162" s="10"/>
      <c r="X162"/>
      <c r="Z162" s="5"/>
      <c r="AA162" s="10"/>
      <c r="AB162"/>
      <c r="AD162" s="5"/>
      <c r="AE162" s="7"/>
      <c r="AF162"/>
      <c r="AI162" s="5"/>
      <c r="AJ162" s="7"/>
      <c r="AK162"/>
      <c r="AL162" s="5"/>
      <c r="AM162" s="7"/>
      <c r="AN162"/>
      <c r="AP162" s="5"/>
      <c r="AQ162" s="7"/>
      <c r="AR162"/>
      <c r="BE162" s="5"/>
      <c r="BF162" s="7"/>
      <c r="BG162"/>
      <c r="BH162" s="5"/>
      <c r="BI162" s="7"/>
      <c r="BJ162"/>
      <c r="BK162" s="5"/>
      <c r="BL162" s="7"/>
      <c r="BM162"/>
      <c r="BR162" s="5"/>
      <c r="BS162" s="7"/>
      <c r="BT162"/>
      <c r="BU162" s="5"/>
      <c r="BV162" s="7"/>
      <c r="BW162"/>
      <c r="BX162" s="5"/>
      <c r="BY162" s="7"/>
      <c r="BZ162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7"/>
      <c r="CW162"/>
    </row>
    <row r="163" spans="19:101" ht="13.5">
      <c r="S163" s="10"/>
      <c r="T163"/>
      <c r="V163" s="5"/>
      <c r="W163" s="10"/>
      <c r="X163"/>
      <c r="Z163" s="5"/>
      <c r="AA163" s="10"/>
      <c r="AB163"/>
      <c r="AD163" s="5"/>
      <c r="AE163" s="7"/>
      <c r="AF163"/>
      <c r="AI163" s="5"/>
      <c r="AJ163" s="7"/>
      <c r="AK163"/>
      <c r="AL163" s="5"/>
      <c r="AM163" s="7"/>
      <c r="AN163"/>
      <c r="AP163" s="5"/>
      <c r="AQ163" s="7"/>
      <c r="AR163"/>
      <c r="BE163" s="5"/>
      <c r="BF163" s="7"/>
      <c r="BG163"/>
      <c r="BH163" s="5"/>
      <c r="BI163" s="7"/>
      <c r="BJ163"/>
      <c r="BK163" s="5"/>
      <c r="BL163" s="7"/>
      <c r="BM163"/>
      <c r="BR163" s="5"/>
      <c r="BS163" s="7"/>
      <c r="BT163"/>
      <c r="BU163" s="5"/>
      <c r="BV163" s="7"/>
      <c r="BW163"/>
      <c r="BX163" s="5"/>
      <c r="BY163" s="7"/>
      <c r="BZ163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7"/>
      <c r="CW163"/>
    </row>
    <row r="164" spans="19:101" ht="13.5">
      <c r="S164" s="10"/>
      <c r="T164"/>
      <c r="V164" s="5"/>
      <c r="W164" s="10"/>
      <c r="X164"/>
      <c r="Z164" s="5"/>
      <c r="AA164" s="10"/>
      <c r="AB164"/>
      <c r="AD164" s="5"/>
      <c r="AE164" s="7"/>
      <c r="AF164"/>
      <c r="AI164" s="5"/>
      <c r="AJ164" s="7"/>
      <c r="AK164"/>
      <c r="AL164" s="5"/>
      <c r="AM164" s="7"/>
      <c r="AN164"/>
      <c r="AP164" s="5"/>
      <c r="AQ164" s="7"/>
      <c r="AR164"/>
      <c r="BE164" s="5"/>
      <c r="BF164" s="7"/>
      <c r="BG164"/>
      <c r="BH164" s="5"/>
      <c r="BI164" s="7"/>
      <c r="BJ164"/>
      <c r="BK164" s="5"/>
      <c r="BL164" s="7"/>
      <c r="BM164"/>
      <c r="BR164" s="5"/>
      <c r="BS164" s="7"/>
      <c r="BT164"/>
      <c r="BU164" s="5"/>
      <c r="BV164" s="7"/>
      <c r="BW164"/>
      <c r="BX164" s="5"/>
      <c r="BY164" s="7"/>
      <c r="BZ164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7"/>
      <c r="CW164"/>
    </row>
    <row r="165" spans="19:101" ht="13.5">
      <c r="S165" s="10"/>
      <c r="T165"/>
      <c r="V165" s="5"/>
      <c r="W165" s="10"/>
      <c r="X165"/>
      <c r="Z165" s="5"/>
      <c r="AA165" s="10"/>
      <c r="AB165"/>
      <c r="AD165" s="5"/>
      <c r="AE165" s="7"/>
      <c r="AF165"/>
      <c r="AI165" s="5"/>
      <c r="AJ165" s="7"/>
      <c r="AK165"/>
      <c r="AL165" s="5"/>
      <c r="AM165" s="7"/>
      <c r="AN165"/>
      <c r="AP165" s="5"/>
      <c r="AQ165" s="7"/>
      <c r="AR165"/>
      <c r="BE165" s="5"/>
      <c r="BF165" s="7"/>
      <c r="BG165"/>
      <c r="BH165" s="5"/>
      <c r="BI165" s="7"/>
      <c r="BJ165"/>
      <c r="BK165" s="5"/>
      <c r="BL165" s="7"/>
      <c r="BM165"/>
      <c r="BR165" s="5"/>
      <c r="BS165" s="7"/>
      <c r="BT165"/>
      <c r="BU165" s="5"/>
      <c r="BV165" s="7"/>
      <c r="BW165"/>
      <c r="BX165" s="5"/>
      <c r="BY165" s="7"/>
      <c r="BZ16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7"/>
      <c r="CW165"/>
    </row>
    <row r="166" spans="19:101" ht="13.5">
      <c r="S166" s="10"/>
      <c r="T166"/>
      <c r="V166" s="5"/>
      <c r="W166" s="10"/>
      <c r="X166"/>
      <c r="Z166" s="5"/>
      <c r="AA166" s="10"/>
      <c r="AB166"/>
      <c r="AD166" s="5"/>
      <c r="AE166" s="7"/>
      <c r="AF166"/>
      <c r="AI166" s="5"/>
      <c r="AJ166" s="7"/>
      <c r="AK166"/>
      <c r="AL166" s="5"/>
      <c r="AM166" s="7"/>
      <c r="AN166"/>
      <c r="AP166" s="5"/>
      <c r="AQ166" s="7"/>
      <c r="AR166"/>
      <c r="BE166" s="5"/>
      <c r="BF166" s="7"/>
      <c r="BG166"/>
      <c r="BH166" s="5"/>
      <c r="BI166" s="7"/>
      <c r="BJ166"/>
      <c r="BK166" s="5"/>
      <c r="BL166" s="7"/>
      <c r="BM166"/>
      <c r="BR166" s="5"/>
      <c r="BS166" s="7"/>
      <c r="BT166"/>
      <c r="BU166" s="5"/>
      <c r="BV166" s="7"/>
      <c r="BW166"/>
      <c r="BX166" s="5"/>
      <c r="BY166" s="7"/>
      <c r="BZ166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7"/>
      <c r="CW166"/>
    </row>
    <row r="167" spans="19:101" ht="13.5">
      <c r="S167" s="10"/>
      <c r="T167"/>
      <c r="V167" s="5"/>
      <c r="W167" s="10"/>
      <c r="X167"/>
      <c r="Z167" s="5"/>
      <c r="AA167" s="10"/>
      <c r="AB167"/>
      <c r="AD167" s="5"/>
      <c r="AE167" s="7"/>
      <c r="AF167"/>
      <c r="AI167" s="5"/>
      <c r="AJ167" s="7"/>
      <c r="AK167"/>
      <c r="AL167" s="5"/>
      <c r="AM167" s="7"/>
      <c r="AN167"/>
      <c r="AP167" s="5"/>
      <c r="AQ167" s="7"/>
      <c r="AR167"/>
      <c r="BE167" s="5"/>
      <c r="BF167" s="7"/>
      <c r="BG167"/>
      <c r="BH167" s="5"/>
      <c r="BI167" s="7"/>
      <c r="BJ167"/>
      <c r="BK167" s="5"/>
      <c r="BL167" s="7"/>
      <c r="BM167"/>
      <c r="BR167" s="5"/>
      <c r="BS167" s="7"/>
      <c r="BT167"/>
      <c r="BU167" s="5"/>
      <c r="BV167" s="7"/>
      <c r="BW167"/>
      <c r="BX167" s="5"/>
      <c r="BY167" s="7"/>
      <c r="BZ167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7"/>
      <c r="CW167"/>
    </row>
    <row r="168" spans="19:101" ht="13.5">
      <c r="S168" s="10"/>
      <c r="T168"/>
      <c r="V168" s="5"/>
      <c r="W168" s="10"/>
      <c r="X168"/>
      <c r="Z168" s="5"/>
      <c r="AA168" s="10"/>
      <c r="AB168"/>
      <c r="AD168" s="5"/>
      <c r="AE168" s="7"/>
      <c r="AF168"/>
      <c r="AI168" s="5"/>
      <c r="AJ168" s="7"/>
      <c r="AK168"/>
      <c r="AL168" s="5"/>
      <c r="AM168" s="7"/>
      <c r="AN168"/>
      <c r="AP168" s="5"/>
      <c r="AQ168" s="7"/>
      <c r="AR168"/>
      <c r="BE168" s="5"/>
      <c r="BF168" s="7"/>
      <c r="BG168"/>
      <c r="BH168" s="5"/>
      <c r="BI168" s="7"/>
      <c r="BJ168"/>
      <c r="BK168" s="5"/>
      <c r="BL168" s="7"/>
      <c r="BM168"/>
      <c r="BR168" s="5"/>
      <c r="BS168" s="7"/>
      <c r="BT168"/>
      <c r="BU168" s="5"/>
      <c r="BV168" s="7"/>
      <c r="BW168"/>
      <c r="BX168" s="5"/>
      <c r="BY168" s="7"/>
      <c r="BZ168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7"/>
      <c r="CW168"/>
    </row>
    <row r="169" spans="19:101" ht="13.5">
      <c r="S169" s="10"/>
      <c r="T169"/>
      <c r="V169" s="5"/>
      <c r="W169" s="10"/>
      <c r="X169"/>
      <c r="Z169" s="5"/>
      <c r="AA169" s="10"/>
      <c r="AB169"/>
      <c r="AD169" s="5"/>
      <c r="AE169" s="7"/>
      <c r="AF169"/>
      <c r="AI169" s="5"/>
      <c r="AJ169" s="7"/>
      <c r="AK169"/>
      <c r="AL169" s="5"/>
      <c r="AM169" s="7"/>
      <c r="AN169"/>
      <c r="AP169" s="5"/>
      <c r="AQ169" s="7"/>
      <c r="AR169"/>
      <c r="BE169" s="5"/>
      <c r="BF169" s="7"/>
      <c r="BG169"/>
      <c r="BH169" s="5"/>
      <c r="BI169" s="7"/>
      <c r="BJ169"/>
      <c r="BK169" s="5"/>
      <c r="BL169" s="7"/>
      <c r="BM169"/>
      <c r="BR169" s="5"/>
      <c r="BS169" s="7"/>
      <c r="BT169"/>
      <c r="BU169" s="5"/>
      <c r="BV169" s="7"/>
      <c r="BW169"/>
      <c r="BX169" s="5"/>
      <c r="BY169" s="7"/>
      <c r="BZ169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7"/>
      <c r="CW169"/>
    </row>
    <row r="170" spans="19:101" ht="13.5">
      <c r="S170" s="10"/>
      <c r="T170"/>
      <c r="V170" s="5"/>
      <c r="W170" s="10"/>
      <c r="X170"/>
      <c r="Z170" s="5"/>
      <c r="AA170" s="10"/>
      <c r="AB170"/>
      <c r="AD170" s="5"/>
      <c r="AE170" s="7"/>
      <c r="AF170"/>
      <c r="AI170" s="5"/>
      <c r="AJ170" s="7"/>
      <c r="AK170"/>
      <c r="AL170" s="5"/>
      <c r="AM170" s="7"/>
      <c r="AN170"/>
      <c r="AP170" s="5"/>
      <c r="AQ170" s="7"/>
      <c r="AR170"/>
      <c r="BE170" s="5"/>
      <c r="BF170" s="7"/>
      <c r="BG170"/>
      <c r="BH170" s="5"/>
      <c r="BI170" s="7"/>
      <c r="BJ170"/>
      <c r="BK170" s="5"/>
      <c r="BL170" s="7"/>
      <c r="BM170"/>
      <c r="BR170" s="5"/>
      <c r="BS170" s="7"/>
      <c r="BT170"/>
      <c r="BU170" s="5"/>
      <c r="BV170" s="7"/>
      <c r="BW170"/>
      <c r="BX170" s="5"/>
      <c r="BY170" s="7"/>
      <c r="BZ170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7"/>
      <c r="CW170"/>
    </row>
    <row r="171" spans="19:101" ht="13.5">
      <c r="S171" s="10"/>
      <c r="T171"/>
      <c r="V171" s="5"/>
      <c r="W171" s="10"/>
      <c r="X171"/>
      <c r="Z171" s="5"/>
      <c r="AA171" s="10"/>
      <c r="AB171"/>
      <c r="AD171" s="5"/>
      <c r="AE171" s="7"/>
      <c r="AF171"/>
      <c r="AI171" s="5"/>
      <c r="AJ171" s="7"/>
      <c r="AK171"/>
      <c r="AL171" s="5"/>
      <c r="AM171" s="7"/>
      <c r="AN171"/>
      <c r="AP171" s="5"/>
      <c r="AQ171" s="7"/>
      <c r="AR171"/>
      <c r="BE171" s="5"/>
      <c r="BF171" s="7"/>
      <c r="BG171"/>
      <c r="BH171" s="5"/>
      <c r="BI171" s="7"/>
      <c r="BJ171"/>
      <c r="BK171" s="5"/>
      <c r="BL171" s="7"/>
      <c r="BM171"/>
      <c r="BR171" s="5"/>
      <c r="BS171" s="7"/>
      <c r="BT171"/>
      <c r="BU171" s="5"/>
      <c r="BV171" s="7"/>
      <c r="BW171"/>
      <c r="BX171" s="5"/>
      <c r="BY171" s="7"/>
      <c r="BZ171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7"/>
      <c r="CW171"/>
    </row>
    <row r="172" spans="19:101" ht="13.5">
      <c r="S172" s="10"/>
      <c r="T172"/>
      <c r="V172" s="5"/>
      <c r="W172" s="10"/>
      <c r="X172"/>
      <c r="Z172" s="5"/>
      <c r="AA172" s="10"/>
      <c r="AB172"/>
      <c r="AD172" s="5"/>
      <c r="AE172" s="7"/>
      <c r="AF172"/>
      <c r="AI172" s="5"/>
      <c r="AJ172" s="7"/>
      <c r="AK172"/>
      <c r="AL172" s="5"/>
      <c r="AM172" s="7"/>
      <c r="AN172"/>
      <c r="AP172" s="5"/>
      <c r="AQ172" s="7"/>
      <c r="AR172"/>
      <c r="BE172" s="5"/>
      <c r="BF172" s="7"/>
      <c r="BG172"/>
      <c r="BH172" s="5"/>
      <c r="BI172" s="7"/>
      <c r="BJ172"/>
      <c r="BK172" s="5"/>
      <c r="BL172" s="7"/>
      <c r="BM172"/>
      <c r="BR172" s="5"/>
      <c r="BS172" s="7"/>
      <c r="BT172"/>
      <c r="BU172" s="5"/>
      <c r="BV172" s="7"/>
      <c r="BW172"/>
      <c r="BX172" s="5"/>
      <c r="BY172" s="7"/>
      <c r="BZ172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7"/>
      <c r="CW172"/>
    </row>
    <row r="173" spans="19:101" ht="13.5">
      <c r="S173" s="10"/>
      <c r="T173"/>
      <c r="V173" s="5"/>
      <c r="W173" s="10"/>
      <c r="X173"/>
      <c r="Z173" s="5"/>
      <c r="AA173" s="10"/>
      <c r="AB173"/>
      <c r="AD173" s="5"/>
      <c r="AE173" s="7"/>
      <c r="AF173"/>
      <c r="AI173" s="5"/>
      <c r="AJ173" s="7"/>
      <c r="AK173"/>
      <c r="AL173" s="5"/>
      <c r="AM173" s="7"/>
      <c r="AN173"/>
      <c r="AP173" s="5"/>
      <c r="AQ173" s="7"/>
      <c r="AR173"/>
      <c r="BE173" s="5"/>
      <c r="BF173" s="7"/>
      <c r="BG173"/>
      <c r="BH173" s="5"/>
      <c r="BI173" s="7"/>
      <c r="BJ173"/>
      <c r="BK173" s="5"/>
      <c r="BL173" s="7"/>
      <c r="BM173"/>
      <c r="BR173" s="5"/>
      <c r="BS173" s="7"/>
      <c r="BT173"/>
      <c r="BU173" s="5"/>
      <c r="BV173" s="7"/>
      <c r="BW173"/>
      <c r="BX173" s="5"/>
      <c r="BY173" s="7"/>
      <c r="BZ173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7"/>
      <c r="CW173"/>
    </row>
    <row r="174" spans="19:101" ht="13.5">
      <c r="S174" s="10"/>
      <c r="T174"/>
      <c r="V174" s="5"/>
      <c r="W174" s="10"/>
      <c r="X174"/>
      <c r="Z174" s="5"/>
      <c r="AA174" s="10"/>
      <c r="AB174"/>
      <c r="AD174" s="5"/>
      <c r="AE174" s="7"/>
      <c r="AF174"/>
      <c r="AI174" s="5"/>
      <c r="AJ174" s="7"/>
      <c r="AK174"/>
      <c r="AL174" s="5"/>
      <c r="AM174" s="7"/>
      <c r="AN174"/>
      <c r="AP174" s="5"/>
      <c r="AQ174" s="7"/>
      <c r="AR174"/>
      <c r="BE174" s="5"/>
      <c r="BF174" s="7"/>
      <c r="BG174"/>
      <c r="BH174" s="5"/>
      <c r="BI174" s="7"/>
      <c r="BJ174"/>
      <c r="BK174" s="5"/>
      <c r="BL174" s="7"/>
      <c r="BM174"/>
      <c r="BR174" s="5"/>
      <c r="BS174" s="7"/>
      <c r="BT174"/>
      <c r="BU174" s="5"/>
      <c r="BV174" s="7"/>
      <c r="BW174"/>
      <c r="BX174" s="5"/>
      <c r="BY174" s="7"/>
      <c r="BZ174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7"/>
      <c r="CW174"/>
    </row>
    <row r="175" spans="19:101" ht="13.5">
      <c r="S175" s="10"/>
      <c r="T175"/>
      <c r="V175" s="5"/>
      <c r="W175" s="10"/>
      <c r="X175"/>
      <c r="Z175" s="5"/>
      <c r="AA175" s="10"/>
      <c r="AB175"/>
      <c r="AD175" s="5"/>
      <c r="AE175" s="7"/>
      <c r="AF175"/>
      <c r="AI175" s="5"/>
      <c r="AJ175" s="7"/>
      <c r="AK175"/>
      <c r="AL175" s="5"/>
      <c r="AM175" s="7"/>
      <c r="AN175"/>
      <c r="AP175" s="5"/>
      <c r="AQ175" s="7"/>
      <c r="AR175"/>
      <c r="BE175" s="5"/>
      <c r="BF175" s="7"/>
      <c r="BG175"/>
      <c r="BH175" s="5"/>
      <c r="BI175" s="7"/>
      <c r="BJ175"/>
      <c r="BK175" s="5"/>
      <c r="BL175" s="7"/>
      <c r="BM175"/>
      <c r="BR175" s="5"/>
      <c r="BS175" s="7"/>
      <c r="BT175"/>
      <c r="BU175" s="5"/>
      <c r="BV175" s="7"/>
      <c r="BW175"/>
      <c r="BX175" s="5"/>
      <c r="BY175" s="7"/>
      <c r="BZ17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7"/>
      <c r="CW175"/>
    </row>
    <row r="176" spans="19:101" ht="13.5">
      <c r="S176" s="10"/>
      <c r="T176"/>
      <c r="V176" s="5"/>
      <c r="W176" s="10"/>
      <c r="X176"/>
      <c r="Z176" s="5"/>
      <c r="AA176" s="10"/>
      <c r="AB176"/>
      <c r="AD176" s="5"/>
      <c r="AE176" s="7"/>
      <c r="AF176"/>
      <c r="AI176" s="5"/>
      <c r="AJ176" s="7"/>
      <c r="AK176"/>
      <c r="AL176" s="5"/>
      <c r="AM176" s="7"/>
      <c r="AN176"/>
      <c r="AP176" s="5"/>
      <c r="AQ176" s="7"/>
      <c r="AR176"/>
      <c r="BE176" s="5"/>
      <c r="BF176" s="7"/>
      <c r="BG176"/>
      <c r="BH176" s="5"/>
      <c r="BI176" s="7"/>
      <c r="BJ176"/>
      <c r="BK176" s="5"/>
      <c r="BL176" s="7"/>
      <c r="BM176"/>
      <c r="BR176" s="5"/>
      <c r="BS176" s="7"/>
      <c r="BT176"/>
      <c r="BU176" s="5"/>
      <c r="BV176" s="7"/>
      <c r="BW176"/>
      <c r="BX176" s="5"/>
      <c r="BY176" s="7"/>
      <c r="BZ176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7"/>
      <c r="CW176"/>
    </row>
    <row r="177" spans="19:101" ht="13.5">
      <c r="S177" s="10"/>
      <c r="T177"/>
      <c r="V177" s="5"/>
      <c r="W177" s="10"/>
      <c r="X177"/>
      <c r="Z177" s="5"/>
      <c r="AA177" s="10"/>
      <c r="AB177"/>
      <c r="AD177" s="5"/>
      <c r="AE177" s="7"/>
      <c r="AF177"/>
      <c r="AI177" s="5"/>
      <c r="AJ177" s="7"/>
      <c r="AK177"/>
      <c r="AL177" s="5"/>
      <c r="AM177" s="7"/>
      <c r="AN177"/>
      <c r="AP177" s="5"/>
      <c r="AQ177" s="7"/>
      <c r="AR177"/>
      <c r="BE177" s="5"/>
      <c r="BF177" s="7"/>
      <c r="BG177"/>
      <c r="BH177" s="5"/>
      <c r="BI177" s="7"/>
      <c r="BJ177"/>
      <c r="BK177" s="5"/>
      <c r="BL177" s="7"/>
      <c r="BM177"/>
      <c r="BR177" s="5"/>
      <c r="BS177" s="7"/>
      <c r="BT177"/>
      <c r="BU177" s="5"/>
      <c r="BV177" s="7"/>
      <c r="BW177"/>
      <c r="BX177" s="5"/>
      <c r="BY177" s="7"/>
      <c r="BZ177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7"/>
      <c r="CW177"/>
    </row>
    <row r="178" spans="19:101" ht="13.5">
      <c r="S178" s="10"/>
      <c r="T178"/>
      <c r="V178" s="5"/>
      <c r="W178" s="10"/>
      <c r="X178"/>
      <c r="Z178" s="5"/>
      <c r="AA178" s="10"/>
      <c r="AB178"/>
      <c r="AD178" s="5"/>
      <c r="AE178" s="7"/>
      <c r="AF178"/>
      <c r="AI178" s="5"/>
      <c r="AJ178" s="7"/>
      <c r="AK178"/>
      <c r="AL178" s="5"/>
      <c r="AM178" s="7"/>
      <c r="AN178"/>
      <c r="AP178" s="5"/>
      <c r="AQ178" s="7"/>
      <c r="AR178"/>
      <c r="BE178" s="5"/>
      <c r="BF178" s="7"/>
      <c r="BG178"/>
      <c r="BH178" s="5"/>
      <c r="BI178" s="7"/>
      <c r="BJ178"/>
      <c r="BK178" s="5"/>
      <c r="BL178" s="7"/>
      <c r="BM178"/>
      <c r="BR178" s="5"/>
      <c r="BS178" s="7"/>
      <c r="BT178"/>
      <c r="BU178" s="5"/>
      <c r="BV178" s="7"/>
      <c r="BW178"/>
      <c r="BX178" s="5"/>
      <c r="BY178" s="7"/>
      <c r="BZ178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7"/>
      <c r="CW178"/>
    </row>
    <row r="179" spans="19:101" ht="13.5">
      <c r="S179" s="10"/>
      <c r="T179"/>
      <c r="V179" s="5"/>
      <c r="W179" s="10"/>
      <c r="X179"/>
      <c r="Z179" s="5"/>
      <c r="AA179" s="10"/>
      <c r="AB179"/>
      <c r="AD179" s="5"/>
      <c r="AE179" s="7"/>
      <c r="AF179"/>
      <c r="AI179" s="5"/>
      <c r="AJ179" s="7"/>
      <c r="AK179"/>
      <c r="AL179" s="5"/>
      <c r="AM179" s="7"/>
      <c r="AN179"/>
      <c r="AP179" s="5"/>
      <c r="AQ179" s="7"/>
      <c r="AR179"/>
      <c r="BE179" s="5"/>
      <c r="BF179" s="7"/>
      <c r="BG179"/>
      <c r="BH179" s="5"/>
      <c r="BI179" s="7"/>
      <c r="BJ179"/>
      <c r="BK179" s="5"/>
      <c r="BL179" s="7"/>
      <c r="BM179"/>
      <c r="BR179" s="5"/>
      <c r="BS179" s="7"/>
      <c r="BT179"/>
      <c r="BU179" s="5"/>
      <c r="BV179" s="7"/>
      <c r="BW179"/>
      <c r="BX179" s="5"/>
      <c r="BY179" s="7"/>
      <c r="BZ179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7"/>
      <c r="CW179"/>
    </row>
    <row r="180" spans="19:101" ht="13.5">
      <c r="S180" s="10"/>
      <c r="T180"/>
      <c r="V180" s="5"/>
      <c r="W180" s="10"/>
      <c r="X180"/>
      <c r="Z180" s="5"/>
      <c r="AA180" s="10"/>
      <c r="AB180"/>
      <c r="AD180" s="5"/>
      <c r="AE180" s="7"/>
      <c r="AF180"/>
      <c r="AI180" s="5"/>
      <c r="AJ180" s="7"/>
      <c r="AK180"/>
      <c r="AL180" s="5"/>
      <c r="AM180" s="7"/>
      <c r="AN180"/>
      <c r="AP180" s="5"/>
      <c r="AQ180" s="7"/>
      <c r="AR180"/>
      <c r="BE180" s="5"/>
      <c r="BF180" s="7"/>
      <c r="BG180"/>
      <c r="BH180" s="5"/>
      <c r="BI180" s="7"/>
      <c r="BJ180"/>
      <c r="BK180" s="5"/>
      <c r="BL180" s="7"/>
      <c r="BM180"/>
      <c r="BR180" s="5"/>
      <c r="BS180" s="7"/>
      <c r="BT180"/>
      <c r="BU180" s="5"/>
      <c r="BV180" s="7"/>
      <c r="BW180"/>
      <c r="BX180" s="5"/>
      <c r="BY180" s="7"/>
      <c r="BZ180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7"/>
      <c r="CW180"/>
    </row>
    <row r="181" spans="19:101" ht="13.5">
      <c r="S181" s="10"/>
      <c r="T181"/>
      <c r="V181" s="5"/>
      <c r="W181" s="10"/>
      <c r="X181"/>
      <c r="Z181" s="5"/>
      <c r="AA181" s="10"/>
      <c r="AB181"/>
      <c r="AD181" s="5"/>
      <c r="AE181" s="7"/>
      <c r="AF181"/>
      <c r="AI181" s="5"/>
      <c r="AJ181" s="7"/>
      <c r="AK181"/>
      <c r="AL181" s="5"/>
      <c r="AM181" s="7"/>
      <c r="AN181"/>
      <c r="AP181" s="5"/>
      <c r="AQ181" s="7"/>
      <c r="AR181"/>
      <c r="BE181" s="5"/>
      <c r="BF181" s="7"/>
      <c r="BG181"/>
      <c r="BH181" s="5"/>
      <c r="BI181" s="7"/>
      <c r="BJ181"/>
      <c r="BK181" s="5"/>
      <c r="BL181" s="7"/>
      <c r="BM181"/>
      <c r="BR181" s="5"/>
      <c r="BS181" s="7"/>
      <c r="BT181"/>
      <c r="BU181" s="5"/>
      <c r="BV181" s="7"/>
      <c r="BW181"/>
      <c r="BX181" s="5"/>
      <c r="BY181" s="7"/>
      <c r="BZ181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7"/>
      <c r="CW181"/>
    </row>
    <row r="182" spans="19:101" ht="13.5">
      <c r="S182" s="10"/>
      <c r="T182"/>
      <c r="V182" s="5"/>
      <c r="W182" s="10"/>
      <c r="X182"/>
      <c r="Z182" s="5"/>
      <c r="AA182" s="10"/>
      <c r="AB182"/>
      <c r="AD182" s="5"/>
      <c r="AE182" s="7"/>
      <c r="AF182"/>
      <c r="AI182" s="5"/>
      <c r="AJ182" s="7"/>
      <c r="AK182"/>
      <c r="AL182" s="5"/>
      <c r="AM182" s="7"/>
      <c r="AN182"/>
      <c r="AP182" s="5"/>
      <c r="AQ182" s="7"/>
      <c r="AR182"/>
      <c r="BE182" s="5"/>
      <c r="BF182" s="7"/>
      <c r="BG182"/>
      <c r="BH182" s="5"/>
      <c r="BI182" s="7"/>
      <c r="BJ182"/>
      <c r="BK182" s="5"/>
      <c r="BL182" s="7"/>
      <c r="BM182"/>
      <c r="BR182" s="5"/>
      <c r="BS182" s="7"/>
      <c r="BT182"/>
      <c r="BU182" s="5"/>
      <c r="BV182" s="7"/>
      <c r="BW182"/>
      <c r="BX182" s="5"/>
      <c r="BY182" s="7"/>
      <c r="BZ182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7"/>
      <c r="CW182"/>
    </row>
    <row r="183" spans="19:101" ht="13.5">
      <c r="S183" s="10"/>
      <c r="T183"/>
      <c r="V183" s="5"/>
      <c r="W183" s="10"/>
      <c r="X183"/>
      <c r="Z183" s="5"/>
      <c r="AA183" s="10"/>
      <c r="AB183"/>
      <c r="AD183" s="5"/>
      <c r="AE183" s="7"/>
      <c r="AF183"/>
      <c r="AI183" s="5"/>
      <c r="AJ183" s="7"/>
      <c r="AK183"/>
      <c r="AL183" s="5"/>
      <c r="AM183" s="7"/>
      <c r="AN183"/>
      <c r="AP183" s="5"/>
      <c r="AQ183" s="7"/>
      <c r="AR183"/>
      <c r="BE183" s="5"/>
      <c r="BF183" s="7"/>
      <c r="BG183"/>
      <c r="BH183" s="5"/>
      <c r="BI183" s="7"/>
      <c r="BJ183"/>
      <c r="BK183" s="5"/>
      <c r="BL183" s="7"/>
      <c r="BM183"/>
      <c r="BR183" s="5"/>
      <c r="BS183" s="7"/>
      <c r="BT183"/>
      <c r="BU183" s="5"/>
      <c r="BV183" s="7"/>
      <c r="BW183"/>
      <c r="BX183" s="5"/>
      <c r="BY183" s="7"/>
      <c r="BZ183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7"/>
      <c r="CW183"/>
    </row>
    <row r="184" spans="19:101" ht="13.5">
      <c r="S184" s="10"/>
      <c r="T184"/>
      <c r="V184" s="5"/>
      <c r="W184" s="10"/>
      <c r="X184"/>
      <c r="Z184" s="5"/>
      <c r="AA184" s="10"/>
      <c r="AB184"/>
      <c r="AD184" s="5"/>
      <c r="AE184" s="7"/>
      <c r="AF184"/>
      <c r="AI184" s="5"/>
      <c r="AJ184" s="7"/>
      <c r="AK184"/>
      <c r="AL184" s="5"/>
      <c r="AM184" s="7"/>
      <c r="AN184"/>
      <c r="AP184" s="5"/>
      <c r="AQ184" s="7"/>
      <c r="AR184"/>
      <c r="BE184" s="5"/>
      <c r="BF184" s="7"/>
      <c r="BG184"/>
      <c r="BH184" s="5"/>
      <c r="BI184" s="7"/>
      <c r="BJ184"/>
      <c r="BK184" s="5"/>
      <c r="BL184" s="7"/>
      <c r="BM184"/>
      <c r="BR184" s="5"/>
      <c r="BS184" s="7"/>
      <c r="BT184"/>
      <c r="BU184" s="5"/>
      <c r="BV184" s="7"/>
      <c r="BW184"/>
      <c r="BX184" s="5"/>
      <c r="BY184" s="7"/>
      <c r="BZ184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7"/>
      <c r="CW184"/>
    </row>
    <row r="185" spans="19:101" ht="13.5">
      <c r="S185" s="10"/>
      <c r="T185"/>
      <c r="V185" s="5"/>
      <c r="W185" s="10"/>
      <c r="X185"/>
      <c r="Z185" s="5"/>
      <c r="AA185" s="10"/>
      <c r="AB185"/>
      <c r="AD185" s="5"/>
      <c r="AE185" s="7"/>
      <c r="AF185"/>
      <c r="AI185" s="5"/>
      <c r="AJ185" s="7"/>
      <c r="AK185"/>
      <c r="AL185" s="5"/>
      <c r="AM185" s="7"/>
      <c r="AN185"/>
      <c r="AP185" s="5"/>
      <c r="AQ185" s="7"/>
      <c r="AR185"/>
      <c r="BE185" s="5"/>
      <c r="BF185" s="7"/>
      <c r="BG185"/>
      <c r="BH185" s="5"/>
      <c r="BI185" s="7"/>
      <c r="BJ185"/>
      <c r="BK185" s="5"/>
      <c r="BL185" s="7"/>
      <c r="BM185"/>
      <c r="BR185" s="5"/>
      <c r="BS185" s="7"/>
      <c r="BT185"/>
      <c r="BU185" s="5"/>
      <c r="BV185" s="7"/>
      <c r="BW185"/>
      <c r="BX185" s="5"/>
      <c r="BY185" s="7"/>
      <c r="BZ18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7"/>
      <c r="CW185"/>
    </row>
    <row r="186" spans="19:101" ht="13.5">
      <c r="S186" s="10"/>
      <c r="T186"/>
      <c r="V186" s="5"/>
      <c r="W186" s="10"/>
      <c r="X186"/>
      <c r="Z186" s="5"/>
      <c r="AA186" s="10"/>
      <c r="AB186"/>
      <c r="AD186" s="5"/>
      <c r="AE186" s="7"/>
      <c r="AF186"/>
      <c r="AI186" s="5"/>
      <c r="AJ186" s="7"/>
      <c r="AK186"/>
      <c r="AL186" s="5"/>
      <c r="AM186" s="7"/>
      <c r="AN186"/>
      <c r="AP186" s="5"/>
      <c r="AQ186" s="7"/>
      <c r="AR186"/>
      <c r="BE186" s="5"/>
      <c r="BF186" s="7"/>
      <c r="BG186"/>
      <c r="BH186" s="5"/>
      <c r="BI186" s="7"/>
      <c r="BJ186"/>
      <c r="BK186" s="5"/>
      <c r="BL186" s="7"/>
      <c r="BM186"/>
      <c r="BR186" s="5"/>
      <c r="BS186" s="7"/>
      <c r="BT186"/>
      <c r="BU186" s="5"/>
      <c r="BV186" s="7"/>
      <c r="BW186"/>
      <c r="BX186" s="5"/>
      <c r="BY186" s="7"/>
      <c r="BZ186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7"/>
      <c r="CW186"/>
    </row>
    <row r="187" spans="19:101" ht="13.5">
      <c r="S187" s="10"/>
      <c r="T187"/>
      <c r="V187" s="5"/>
      <c r="W187" s="10"/>
      <c r="X187"/>
      <c r="Z187" s="5"/>
      <c r="AA187" s="10"/>
      <c r="AB187"/>
      <c r="AD187" s="5"/>
      <c r="AE187" s="7"/>
      <c r="AF187"/>
      <c r="AI187" s="5"/>
      <c r="AJ187" s="7"/>
      <c r="AK187"/>
      <c r="AL187" s="5"/>
      <c r="AM187" s="7"/>
      <c r="AN187"/>
      <c r="AP187" s="5"/>
      <c r="AQ187" s="7"/>
      <c r="AR187"/>
      <c r="BE187" s="5"/>
      <c r="BF187" s="7"/>
      <c r="BG187"/>
      <c r="BH187" s="5"/>
      <c r="BI187" s="7"/>
      <c r="BJ187"/>
      <c r="BK187" s="5"/>
      <c r="BL187" s="7"/>
      <c r="BM187"/>
      <c r="BR187" s="5"/>
      <c r="BS187" s="7"/>
      <c r="BT187"/>
      <c r="BU187" s="5"/>
      <c r="BV187" s="7"/>
      <c r="BW187"/>
      <c r="BX187" s="5"/>
      <c r="BY187" s="7"/>
      <c r="BZ187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7"/>
      <c r="CW187"/>
    </row>
    <row r="188" spans="19:101" ht="13.5">
      <c r="S188" s="10"/>
      <c r="T188"/>
      <c r="V188" s="5"/>
      <c r="W188" s="10"/>
      <c r="X188"/>
      <c r="Z188" s="5"/>
      <c r="AA188" s="10"/>
      <c r="AB188"/>
      <c r="AD188" s="5"/>
      <c r="AE188" s="7"/>
      <c r="AF188"/>
      <c r="AI188" s="5"/>
      <c r="AJ188" s="7"/>
      <c r="AK188"/>
      <c r="AL188" s="5"/>
      <c r="AM188" s="7"/>
      <c r="AN188"/>
      <c r="AP188" s="5"/>
      <c r="AQ188" s="7"/>
      <c r="AR188"/>
      <c r="BE188" s="5"/>
      <c r="BF188" s="7"/>
      <c r="BG188"/>
      <c r="BH188" s="5"/>
      <c r="BI188" s="7"/>
      <c r="BJ188"/>
      <c r="BK188" s="5"/>
      <c r="BL188" s="7"/>
      <c r="BM188"/>
      <c r="BR188" s="5"/>
      <c r="BS188" s="7"/>
      <c r="BT188"/>
      <c r="BU188" s="5"/>
      <c r="BV188" s="7"/>
      <c r="BW188"/>
      <c r="BX188" s="5"/>
      <c r="BY188" s="7"/>
      <c r="BZ188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7"/>
      <c r="CW188"/>
    </row>
    <row r="189" spans="19:101" ht="13.5">
      <c r="S189" s="10"/>
      <c r="T189"/>
      <c r="V189" s="5"/>
      <c r="W189" s="10"/>
      <c r="X189"/>
      <c r="Z189" s="5"/>
      <c r="AA189" s="10"/>
      <c r="AB189"/>
      <c r="AD189" s="5"/>
      <c r="AE189" s="7"/>
      <c r="AF189"/>
      <c r="AI189" s="5"/>
      <c r="AJ189" s="7"/>
      <c r="AK189"/>
      <c r="AL189" s="5"/>
      <c r="AM189" s="7"/>
      <c r="AN189"/>
      <c r="AP189" s="5"/>
      <c r="AQ189" s="7"/>
      <c r="AR189"/>
      <c r="BE189" s="5"/>
      <c r="BF189" s="7"/>
      <c r="BG189"/>
      <c r="BH189" s="5"/>
      <c r="BI189" s="7"/>
      <c r="BJ189"/>
      <c r="BK189" s="5"/>
      <c r="BL189" s="7"/>
      <c r="BM189"/>
      <c r="BR189" s="5"/>
      <c r="BS189" s="7"/>
      <c r="BT189"/>
      <c r="BU189" s="5"/>
      <c r="BV189" s="7"/>
      <c r="BW189"/>
      <c r="BX189" s="5"/>
      <c r="BY189" s="7"/>
      <c r="BZ189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7"/>
      <c r="CW189"/>
    </row>
    <row r="190" spans="19:101" ht="13.5">
      <c r="S190" s="10"/>
      <c r="T190"/>
      <c r="V190" s="5"/>
      <c r="W190" s="10"/>
      <c r="X190"/>
      <c r="Z190" s="5"/>
      <c r="AA190" s="10"/>
      <c r="AB190"/>
      <c r="AD190" s="5"/>
      <c r="AE190" s="7"/>
      <c r="AF190"/>
      <c r="AI190" s="5"/>
      <c r="AJ190" s="7"/>
      <c r="AK190"/>
      <c r="AL190" s="5"/>
      <c r="AM190" s="7"/>
      <c r="AN190"/>
      <c r="AP190" s="5"/>
      <c r="AQ190" s="7"/>
      <c r="AR190"/>
      <c r="BE190" s="5"/>
      <c r="BF190" s="7"/>
      <c r="BG190"/>
      <c r="BH190" s="5"/>
      <c r="BI190" s="7"/>
      <c r="BJ190"/>
      <c r="BK190" s="5"/>
      <c r="BL190" s="7"/>
      <c r="BM190"/>
      <c r="BR190" s="5"/>
      <c r="BS190" s="7"/>
      <c r="BT190"/>
      <c r="BU190" s="5"/>
      <c r="BV190" s="7"/>
      <c r="BW190"/>
      <c r="BX190" s="5"/>
      <c r="BY190" s="7"/>
      <c r="BZ190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7"/>
      <c r="CW190"/>
    </row>
    <row r="191" spans="19:101" ht="13.5">
      <c r="S191" s="10"/>
      <c r="T191"/>
      <c r="V191" s="5"/>
      <c r="W191" s="10"/>
      <c r="X191"/>
      <c r="Z191" s="5"/>
      <c r="AA191" s="10"/>
      <c r="AB191"/>
      <c r="AD191" s="5"/>
      <c r="AE191" s="7"/>
      <c r="AF191"/>
      <c r="AI191" s="5"/>
      <c r="AJ191" s="7"/>
      <c r="AK191"/>
      <c r="AL191" s="5"/>
      <c r="AM191" s="7"/>
      <c r="AN191"/>
      <c r="AP191" s="5"/>
      <c r="AQ191" s="7"/>
      <c r="AR191"/>
      <c r="BE191" s="5"/>
      <c r="BF191" s="7"/>
      <c r="BG191"/>
      <c r="BH191" s="5"/>
      <c r="BI191" s="7"/>
      <c r="BJ191"/>
      <c r="BK191" s="5"/>
      <c r="BL191" s="7"/>
      <c r="BM191"/>
      <c r="BR191" s="5"/>
      <c r="BS191" s="7"/>
      <c r="BT191"/>
      <c r="BU191" s="5"/>
      <c r="BV191" s="7"/>
      <c r="BW191"/>
      <c r="BX191" s="5"/>
      <c r="BY191" s="7"/>
      <c r="BZ191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7"/>
      <c r="CW191"/>
    </row>
    <row r="192" spans="19:101" ht="13.5">
      <c r="S192" s="10"/>
      <c r="T192"/>
      <c r="V192" s="5"/>
      <c r="W192" s="10"/>
      <c r="X192"/>
      <c r="Z192" s="5"/>
      <c r="AA192" s="10"/>
      <c r="AB192"/>
      <c r="AD192" s="5"/>
      <c r="AE192" s="7"/>
      <c r="AF192"/>
      <c r="AI192" s="5"/>
      <c r="AJ192" s="7"/>
      <c r="AK192"/>
      <c r="AL192" s="5"/>
      <c r="AM192" s="7"/>
      <c r="AN192"/>
      <c r="AP192" s="5"/>
      <c r="AQ192" s="7"/>
      <c r="AR192"/>
      <c r="BE192" s="5"/>
      <c r="BF192" s="7"/>
      <c r="BG192"/>
      <c r="BH192" s="5"/>
      <c r="BI192" s="7"/>
      <c r="BJ192"/>
      <c r="BK192" s="5"/>
      <c r="BL192" s="7"/>
      <c r="BM192"/>
      <c r="BR192" s="5"/>
      <c r="BS192" s="7"/>
      <c r="BT192"/>
      <c r="BU192" s="5"/>
      <c r="BV192" s="7"/>
      <c r="BW192"/>
      <c r="BX192" s="5"/>
      <c r="BY192" s="7"/>
      <c r="BZ192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7"/>
      <c r="CW192"/>
    </row>
    <row r="193" spans="19:101" ht="13.5">
      <c r="S193" s="10"/>
      <c r="T193"/>
      <c r="V193" s="5"/>
      <c r="W193" s="10"/>
      <c r="X193"/>
      <c r="Z193" s="5"/>
      <c r="AA193" s="10"/>
      <c r="AB193"/>
      <c r="AD193" s="5"/>
      <c r="AE193" s="7"/>
      <c r="AF193"/>
      <c r="AI193" s="5"/>
      <c r="AJ193" s="7"/>
      <c r="AK193"/>
      <c r="AL193" s="5"/>
      <c r="AM193" s="7"/>
      <c r="AN193"/>
      <c r="AP193" s="5"/>
      <c r="AQ193" s="7"/>
      <c r="AR193"/>
      <c r="BE193" s="5"/>
      <c r="BF193" s="7"/>
      <c r="BG193"/>
      <c r="BH193" s="5"/>
      <c r="BI193" s="7"/>
      <c r="BJ193"/>
      <c r="BK193" s="5"/>
      <c r="BL193" s="7"/>
      <c r="BM193"/>
      <c r="BR193" s="5"/>
      <c r="BS193" s="7"/>
      <c r="BT193"/>
      <c r="BU193" s="5"/>
      <c r="BV193" s="7"/>
      <c r="BW193"/>
      <c r="BX193" s="5"/>
      <c r="BY193" s="7"/>
      <c r="BZ193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7"/>
      <c r="CW193"/>
    </row>
    <row r="194" spans="19:101" ht="13.5">
      <c r="S194" s="10"/>
      <c r="T194"/>
      <c r="V194" s="5"/>
      <c r="W194" s="10"/>
      <c r="X194"/>
      <c r="Z194" s="5"/>
      <c r="AA194" s="10"/>
      <c r="AB194"/>
      <c r="AD194" s="5"/>
      <c r="AE194" s="7"/>
      <c r="AF194"/>
      <c r="AI194" s="5"/>
      <c r="AJ194" s="7"/>
      <c r="AK194"/>
      <c r="AL194" s="5"/>
      <c r="AM194" s="7"/>
      <c r="AN194"/>
      <c r="AP194" s="5"/>
      <c r="AQ194" s="7"/>
      <c r="AR194"/>
      <c r="BE194" s="5"/>
      <c r="BF194" s="7"/>
      <c r="BG194"/>
      <c r="BH194" s="5"/>
      <c r="BI194" s="7"/>
      <c r="BJ194"/>
      <c r="BK194" s="5"/>
      <c r="BL194" s="7"/>
      <c r="BM194"/>
      <c r="BR194" s="5"/>
      <c r="BS194" s="7"/>
      <c r="BT194"/>
      <c r="BU194" s="5"/>
      <c r="BV194" s="7"/>
      <c r="BW194"/>
      <c r="BX194" s="5"/>
      <c r="BY194" s="7"/>
      <c r="BZ194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7"/>
      <c r="CW194"/>
    </row>
    <row r="195" spans="19:101" ht="13.5">
      <c r="S195" s="10"/>
      <c r="T195"/>
      <c r="V195" s="5"/>
      <c r="W195" s="10"/>
      <c r="X195"/>
      <c r="Z195" s="5"/>
      <c r="AA195" s="10"/>
      <c r="AB195"/>
      <c r="AD195" s="5"/>
      <c r="AE195" s="7"/>
      <c r="AF195"/>
      <c r="AI195" s="5"/>
      <c r="AJ195" s="7"/>
      <c r="AK195"/>
      <c r="AL195" s="5"/>
      <c r="AM195" s="7"/>
      <c r="AN195"/>
      <c r="AP195" s="5"/>
      <c r="AQ195" s="7"/>
      <c r="AR195"/>
      <c r="BE195" s="5"/>
      <c r="BF195" s="7"/>
      <c r="BG195"/>
      <c r="BH195" s="5"/>
      <c r="BI195" s="7"/>
      <c r="BJ195"/>
      <c r="BK195" s="5"/>
      <c r="BL195" s="7"/>
      <c r="BM195"/>
      <c r="BR195" s="5"/>
      <c r="BS195" s="7"/>
      <c r="BT195"/>
      <c r="BU195" s="5"/>
      <c r="BV195" s="7"/>
      <c r="BW195"/>
      <c r="BX195" s="5"/>
      <c r="BY195" s="7"/>
      <c r="BZ19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7"/>
      <c r="CW195"/>
    </row>
    <row r="196" spans="19:101" ht="13.5">
      <c r="S196" s="10"/>
      <c r="T196"/>
      <c r="V196" s="5"/>
      <c r="W196" s="10"/>
      <c r="X196"/>
      <c r="Z196" s="5"/>
      <c r="AA196" s="10"/>
      <c r="AB196"/>
      <c r="AD196" s="5"/>
      <c r="AE196" s="7"/>
      <c r="AF196"/>
      <c r="AI196" s="5"/>
      <c r="AJ196" s="7"/>
      <c r="AK196"/>
      <c r="AL196" s="5"/>
      <c r="AM196" s="7"/>
      <c r="AN196"/>
      <c r="AP196" s="5"/>
      <c r="AQ196" s="7"/>
      <c r="AR196"/>
      <c r="BE196" s="5"/>
      <c r="BF196" s="7"/>
      <c r="BG196"/>
      <c r="BH196" s="5"/>
      <c r="BI196" s="7"/>
      <c r="BJ196"/>
      <c r="BK196" s="5"/>
      <c r="BL196" s="7"/>
      <c r="BM196"/>
      <c r="BR196" s="5"/>
      <c r="BS196" s="7"/>
      <c r="BT196"/>
      <c r="BU196" s="5"/>
      <c r="BV196" s="7"/>
      <c r="BW196"/>
      <c r="BX196" s="5"/>
      <c r="BY196" s="7"/>
      <c r="BZ196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7"/>
      <c r="CW196"/>
    </row>
    <row r="197" spans="19:101" ht="13.5">
      <c r="S197" s="10"/>
      <c r="T197"/>
      <c r="V197" s="5"/>
      <c r="W197" s="10"/>
      <c r="X197"/>
      <c r="Z197" s="5"/>
      <c r="AA197" s="10"/>
      <c r="AB197"/>
      <c r="AD197" s="5"/>
      <c r="AE197" s="7"/>
      <c r="AF197"/>
      <c r="AI197" s="5"/>
      <c r="AJ197" s="7"/>
      <c r="AK197"/>
      <c r="AL197" s="5"/>
      <c r="AM197" s="7"/>
      <c r="AN197"/>
      <c r="AP197" s="5"/>
      <c r="AQ197" s="7"/>
      <c r="AR197"/>
      <c r="BE197" s="5"/>
      <c r="BF197" s="7"/>
      <c r="BG197"/>
      <c r="BH197" s="5"/>
      <c r="BI197" s="7"/>
      <c r="BJ197"/>
      <c r="BK197" s="5"/>
      <c r="BL197" s="7"/>
      <c r="BM197"/>
      <c r="BR197" s="5"/>
      <c r="BS197" s="7"/>
      <c r="BT197"/>
      <c r="BU197" s="5"/>
      <c r="BV197" s="7"/>
      <c r="BW197"/>
      <c r="BX197" s="5"/>
      <c r="BY197" s="7"/>
      <c r="BZ197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7"/>
      <c r="CW197"/>
    </row>
    <row r="198" spans="19:101" ht="13.5">
      <c r="S198" s="10"/>
      <c r="T198"/>
      <c r="V198" s="5"/>
      <c r="W198" s="10"/>
      <c r="X198"/>
      <c r="Z198" s="5"/>
      <c r="AA198" s="10"/>
      <c r="AB198"/>
      <c r="AD198" s="5"/>
      <c r="AE198" s="7"/>
      <c r="AF198"/>
      <c r="AI198" s="5"/>
      <c r="AJ198" s="7"/>
      <c r="AK198"/>
      <c r="AL198" s="5"/>
      <c r="AM198" s="7"/>
      <c r="AN198"/>
      <c r="AP198" s="5"/>
      <c r="AQ198" s="7"/>
      <c r="AR198"/>
      <c r="BE198" s="5"/>
      <c r="BF198" s="7"/>
      <c r="BG198"/>
      <c r="BH198" s="5"/>
      <c r="BI198" s="7"/>
      <c r="BJ198"/>
      <c r="BK198" s="5"/>
      <c r="BL198" s="7"/>
      <c r="BM198"/>
      <c r="BR198" s="5"/>
      <c r="BS198" s="7"/>
      <c r="BT198"/>
      <c r="BU198" s="5"/>
      <c r="BV198" s="7"/>
      <c r="BW198"/>
      <c r="BX198" s="5"/>
      <c r="BY198" s="7"/>
      <c r="BZ198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7"/>
      <c r="CW198"/>
    </row>
    <row r="199" spans="19:101" ht="13.5">
      <c r="S199" s="10"/>
      <c r="T199"/>
      <c r="V199" s="5"/>
      <c r="W199" s="10"/>
      <c r="X199"/>
      <c r="Z199" s="5"/>
      <c r="AA199" s="10"/>
      <c r="AB199"/>
      <c r="AD199" s="5"/>
      <c r="AE199" s="7"/>
      <c r="AF199"/>
      <c r="AI199" s="5"/>
      <c r="AJ199" s="7"/>
      <c r="AK199"/>
      <c r="AL199" s="5"/>
      <c r="AM199" s="7"/>
      <c r="AN199"/>
      <c r="AP199" s="5"/>
      <c r="AQ199" s="7"/>
      <c r="AR199"/>
      <c r="BE199" s="5"/>
      <c r="BF199" s="7"/>
      <c r="BG199"/>
      <c r="BH199" s="5"/>
      <c r="BI199" s="7"/>
      <c r="BJ199"/>
      <c r="BK199" s="5"/>
      <c r="BL199" s="7"/>
      <c r="BM199"/>
      <c r="BR199" s="5"/>
      <c r="BS199" s="7"/>
      <c r="BT199"/>
      <c r="BU199" s="5"/>
      <c r="BV199" s="7"/>
      <c r="BW199"/>
      <c r="BX199" s="5"/>
      <c r="BY199" s="7"/>
      <c r="BZ199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7"/>
      <c r="CW199"/>
    </row>
    <row r="200" spans="19:101" ht="13.5">
      <c r="S200" s="10"/>
      <c r="T200"/>
      <c r="V200" s="5"/>
      <c r="W200" s="10"/>
      <c r="X200"/>
      <c r="Z200" s="5"/>
      <c r="AA200" s="10"/>
      <c r="AB200"/>
      <c r="AD200" s="5"/>
      <c r="AE200" s="7"/>
      <c r="AF200"/>
      <c r="AI200" s="5"/>
      <c r="AJ200" s="7"/>
      <c r="AK200"/>
      <c r="AL200" s="5"/>
      <c r="AM200" s="7"/>
      <c r="AN200"/>
      <c r="AP200" s="5"/>
      <c r="AQ200" s="7"/>
      <c r="AR200"/>
      <c r="BE200" s="5"/>
      <c r="BF200" s="7"/>
      <c r="BG200"/>
      <c r="BH200" s="5"/>
      <c r="BI200" s="7"/>
      <c r="BJ200"/>
      <c r="BK200" s="5"/>
      <c r="BL200" s="7"/>
      <c r="BM200"/>
      <c r="BR200" s="5"/>
      <c r="BS200" s="7"/>
      <c r="BT200"/>
      <c r="BU200" s="5"/>
      <c r="BV200" s="7"/>
      <c r="BW200"/>
      <c r="BX200" s="5"/>
      <c r="BY200" s="7"/>
      <c r="BZ200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7"/>
      <c r="CW200"/>
    </row>
    <row r="201" spans="19:101" ht="13.5">
      <c r="S201" s="10"/>
      <c r="T201"/>
      <c r="V201" s="5"/>
      <c r="W201" s="10"/>
      <c r="X201"/>
      <c r="Z201" s="5"/>
      <c r="AA201" s="10"/>
      <c r="AB201"/>
      <c r="AD201" s="5"/>
      <c r="AE201" s="7"/>
      <c r="AF201"/>
      <c r="AI201" s="5"/>
      <c r="AJ201" s="7"/>
      <c r="AK201"/>
      <c r="AL201" s="5"/>
      <c r="AM201" s="7"/>
      <c r="AN201"/>
      <c r="AP201" s="5"/>
      <c r="AQ201" s="7"/>
      <c r="AR201"/>
      <c r="BE201" s="5"/>
      <c r="BF201" s="7"/>
      <c r="BG201"/>
      <c r="BH201" s="5"/>
      <c r="BI201" s="7"/>
      <c r="BJ201"/>
      <c r="BK201" s="5"/>
      <c r="BL201" s="7"/>
      <c r="BM201"/>
      <c r="BR201" s="5"/>
      <c r="BS201" s="7"/>
      <c r="BT201"/>
      <c r="BU201" s="5"/>
      <c r="BV201" s="7"/>
      <c r="BW201"/>
      <c r="BX201" s="5"/>
      <c r="BY201" s="7"/>
      <c r="BZ201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7"/>
      <c r="CW201"/>
    </row>
    <row r="202" spans="19:101" ht="13.5">
      <c r="S202" s="10"/>
      <c r="T202"/>
      <c r="V202" s="5"/>
      <c r="W202" s="10"/>
      <c r="X202"/>
      <c r="Z202" s="5"/>
      <c r="AA202" s="10"/>
      <c r="AB202"/>
      <c r="AD202" s="5"/>
      <c r="AE202" s="7"/>
      <c r="AF202"/>
      <c r="AI202" s="5"/>
      <c r="AJ202" s="7"/>
      <c r="AK202"/>
      <c r="AL202" s="5"/>
      <c r="AM202" s="7"/>
      <c r="AN202"/>
      <c r="AP202" s="5"/>
      <c r="AQ202" s="7"/>
      <c r="AR202"/>
      <c r="BE202" s="5"/>
      <c r="BF202" s="7"/>
      <c r="BG202"/>
      <c r="BH202" s="5"/>
      <c r="BI202" s="7"/>
      <c r="BJ202"/>
      <c r="BK202" s="5"/>
      <c r="BL202" s="7"/>
      <c r="BM202"/>
      <c r="BR202" s="5"/>
      <c r="BS202" s="7"/>
      <c r="BT202"/>
      <c r="BU202" s="5"/>
      <c r="BV202" s="7"/>
      <c r="BW202"/>
      <c r="BX202" s="5"/>
      <c r="BY202" s="7"/>
      <c r="BZ202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7"/>
      <c r="CW202"/>
    </row>
    <row r="203" spans="19:101" ht="13.5">
      <c r="S203" s="10"/>
      <c r="T203"/>
      <c r="V203" s="5"/>
      <c r="W203" s="10"/>
      <c r="X203"/>
      <c r="Z203" s="5"/>
      <c r="AA203" s="10"/>
      <c r="AB203"/>
      <c r="AD203" s="5"/>
      <c r="AE203" s="7"/>
      <c r="AF203"/>
      <c r="AI203" s="5"/>
      <c r="AJ203" s="7"/>
      <c r="AK203"/>
      <c r="AL203" s="5"/>
      <c r="AM203" s="7"/>
      <c r="AN203"/>
      <c r="AP203" s="5"/>
      <c r="AQ203" s="7"/>
      <c r="AR203"/>
      <c r="BE203" s="5"/>
      <c r="BF203" s="7"/>
      <c r="BG203"/>
      <c r="BH203" s="5"/>
      <c r="BI203" s="7"/>
      <c r="BJ203"/>
      <c r="BK203" s="5"/>
      <c r="BL203" s="7"/>
      <c r="BM203"/>
      <c r="BR203" s="5"/>
      <c r="BS203" s="7"/>
      <c r="BT203"/>
      <c r="BU203" s="5"/>
      <c r="BV203" s="7"/>
      <c r="BW203"/>
      <c r="BX203" s="5"/>
      <c r="BY203" s="7"/>
      <c r="BZ203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7"/>
      <c r="CW203"/>
    </row>
    <row r="204" spans="19:101" ht="13.5">
      <c r="S204" s="10"/>
      <c r="T204"/>
      <c r="V204" s="5"/>
      <c r="W204" s="10"/>
      <c r="X204"/>
      <c r="Z204" s="5"/>
      <c r="AA204" s="10"/>
      <c r="AB204"/>
      <c r="AD204" s="5"/>
      <c r="AE204" s="7"/>
      <c r="AF204"/>
      <c r="AI204" s="5"/>
      <c r="AJ204" s="7"/>
      <c r="AK204"/>
      <c r="AL204" s="5"/>
      <c r="AM204" s="7"/>
      <c r="AN204"/>
      <c r="AP204" s="5"/>
      <c r="AQ204" s="7"/>
      <c r="AR204"/>
      <c r="BE204" s="5"/>
      <c r="BF204" s="7"/>
      <c r="BG204"/>
      <c r="BH204" s="5"/>
      <c r="BI204" s="7"/>
      <c r="BJ204"/>
      <c r="BK204" s="5"/>
      <c r="BL204" s="7"/>
      <c r="BM204"/>
      <c r="BR204" s="5"/>
      <c r="BS204" s="7"/>
      <c r="BT204"/>
      <c r="BU204" s="5"/>
      <c r="BV204" s="7"/>
      <c r="BW204"/>
      <c r="BX204" s="5"/>
      <c r="BY204" s="7"/>
      <c r="BZ204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7"/>
      <c r="CW204"/>
    </row>
    <row r="205" spans="19:101" ht="13.5">
      <c r="S205" s="10"/>
      <c r="T205"/>
      <c r="V205" s="5"/>
      <c r="W205" s="10"/>
      <c r="X205"/>
      <c r="Z205" s="5"/>
      <c r="AA205" s="10"/>
      <c r="AB205"/>
      <c r="AD205" s="5"/>
      <c r="AE205" s="7"/>
      <c r="AF205"/>
      <c r="AI205" s="5"/>
      <c r="AJ205" s="7"/>
      <c r="AK205"/>
      <c r="AL205" s="5"/>
      <c r="AM205" s="7"/>
      <c r="AN205"/>
      <c r="AP205" s="5"/>
      <c r="AQ205" s="7"/>
      <c r="AR205"/>
      <c r="BE205" s="5"/>
      <c r="BF205" s="7"/>
      <c r="BG205"/>
      <c r="BH205" s="5"/>
      <c r="BI205" s="7"/>
      <c r="BJ205"/>
      <c r="BK205" s="5"/>
      <c r="BL205" s="7"/>
      <c r="BM205"/>
      <c r="BR205" s="5"/>
      <c r="BS205" s="7"/>
      <c r="BT205"/>
      <c r="BU205" s="5"/>
      <c r="BV205" s="7"/>
      <c r="BW205"/>
      <c r="BX205" s="5"/>
      <c r="BY205" s="7"/>
      <c r="BZ20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7"/>
      <c r="CW205"/>
    </row>
    <row r="206" spans="19:101" ht="13.5">
      <c r="S206" s="10"/>
      <c r="T206"/>
      <c r="V206" s="5"/>
      <c r="W206" s="10"/>
      <c r="X206"/>
      <c r="Z206" s="5"/>
      <c r="AA206" s="10"/>
      <c r="AB206"/>
      <c r="AD206" s="5"/>
      <c r="AE206" s="7"/>
      <c r="AF206"/>
      <c r="AI206" s="5"/>
      <c r="AJ206" s="7"/>
      <c r="AK206"/>
      <c r="AL206" s="5"/>
      <c r="AM206" s="7"/>
      <c r="AN206"/>
      <c r="AP206" s="5"/>
      <c r="AQ206" s="7"/>
      <c r="AR206"/>
      <c r="BE206" s="5"/>
      <c r="BF206" s="7"/>
      <c r="BG206"/>
      <c r="BH206" s="5"/>
      <c r="BI206" s="7"/>
      <c r="BJ206"/>
      <c r="BK206" s="5"/>
      <c r="BL206" s="7"/>
      <c r="BM206"/>
      <c r="BR206" s="5"/>
      <c r="BS206" s="7"/>
      <c r="BT206"/>
      <c r="BU206" s="5"/>
      <c r="BV206" s="7"/>
      <c r="BW206"/>
      <c r="BX206" s="5"/>
      <c r="BY206" s="7"/>
      <c r="BZ206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7"/>
      <c r="CW206"/>
    </row>
    <row r="207" spans="19:101" ht="13.5">
      <c r="S207" s="10"/>
      <c r="T207"/>
      <c r="V207" s="5"/>
      <c r="W207" s="10"/>
      <c r="X207"/>
      <c r="Z207" s="5"/>
      <c r="AA207" s="10"/>
      <c r="AB207"/>
      <c r="AD207" s="5"/>
      <c r="AE207" s="7"/>
      <c r="AF207"/>
      <c r="AI207" s="5"/>
      <c r="AJ207" s="7"/>
      <c r="AK207"/>
      <c r="AL207" s="5"/>
      <c r="AM207" s="7"/>
      <c r="AN207"/>
      <c r="AP207" s="5"/>
      <c r="AQ207" s="7"/>
      <c r="AR207"/>
      <c r="BE207" s="5"/>
      <c r="BF207" s="7"/>
      <c r="BG207"/>
      <c r="BH207" s="5"/>
      <c r="BI207" s="7"/>
      <c r="BJ207"/>
      <c r="BK207" s="5"/>
      <c r="BL207" s="7"/>
      <c r="BM207"/>
      <c r="BR207" s="5"/>
      <c r="BS207" s="7"/>
      <c r="BT207"/>
      <c r="BU207" s="5"/>
      <c r="BV207" s="7"/>
      <c r="BW207"/>
      <c r="BX207" s="5"/>
      <c r="BY207" s="7"/>
      <c r="BZ207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7"/>
      <c r="CW207"/>
    </row>
    <row r="208" spans="19:101" ht="13.5">
      <c r="S208" s="10"/>
      <c r="T208"/>
      <c r="V208" s="5"/>
      <c r="W208" s="10"/>
      <c r="X208"/>
      <c r="Z208" s="5"/>
      <c r="AA208" s="10"/>
      <c r="AB208"/>
      <c r="AD208" s="5"/>
      <c r="AE208" s="7"/>
      <c r="AF208"/>
      <c r="AI208" s="5"/>
      <c r="AJ208" s="7"/>
      <c r="AK208"/>
      <c r="AL208" s="5"/>
      <c r="AM208" s="7"/>
      <c r="AN208"/>
      <c r="AP208" s="5"/>
      <c r="AQ208" s="7"/>
      <c r="AR208"/>
      <c r="BE208" s="5"/>
      <c r="BF208" s="7"/>
      <c r="BG208"/>
      <c r="BH208" s="5"/>
      <c r="BI208" s="7"/>
      <c r="BJ208"/>
      <c r="BK208" s="5"/>
      <c r="BL208" s="7"/>
      <c r="BM208"/>
      <c r="BR208" s="5"/>
      <c r="BS208" s="7"/>
      <c r="BT208"/>
      <c r="BU208" s="5"/>
      <c r="BV208" s="7"/>
      <c r="BW208"/>
      <c r="BX208" s="5"/>
      <c r="BY208" s="7"/>
      <c r="BZ208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7"/>
      <c r="CW208"/>
    </row>
    <row r="209" spans="19:101" ht="13.5">
      <c r="S209" s="10"/>
      <c r="T209"/>
      <c r="V209" s="5"/>
      <c r="W209" s="10"/>
      <c r="X209"/>
      <c r="Z209" s="5"/>
      <c r="AA209" s="10"/>
      <c r="AB209"/>
      <c r="AD209" s="5"/>
      <c r="AE209" s="7"/>
      <c r="AF209"/>
      <c r="AI209" s="5"/>
      <c r="AJ209" s="7"/>
      <c r="AK209"/>
      <c r="AL209" s="5"/>
      <c r="AM209" s="7"/>
      <c r="AN209"/>
      <c r="AP209" s="5"/>
      <c r="AQ209" s="7"/>
      <c r="AR209"/>
      <c r="BE209" s="5"/>
      <c r="BF209" s="7"/>
      <c r="BG209"/>
      <c r="BH209" s="5"/>
      <c r="BI209" s="7"/>
      <c r="BJ209"/>
      <c r="BK209" s="5"/>
      <c r="BL209" s="7"/>
      <c r="BM209"/>
      <c r="BR209" s="5"/>
      <c r="BS209" s="7"/>
      <c r="BT209"/>
      <c r="BU209" s="5"/>
      <c r="BV209" s="7"/>
      <c r="BW209"/>
      <c r="BX209" s="5"/>
      <c r="BY209" s="7"/>
      <c r="BZ209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7"/>
      <c r="CW209"/>
    </row>
    <row r="210" spans="19:101" ht="13.5">
      <c r="S210" s="10"/>
      <c r="T210"/>
      <c r="V210" s="5"/>
      <c r="W210" s="10"/>
      <c r="X210"/>
      <c r="Z210" s="5"/>
      <c r="AA210" s="10"/>
      <c r="AB210"/>
      <c r="AD210" s="5"/>
      <c r="AE210" s="7"/>
      <c r="AF210"/>
      <c r="AI210" s="5"/>
      <c r="AJ210" s="7"/>
      <c r="AK210"/>
      <c r="AL210" s="5"/>
      <c r="AM210" s="7"/>
      <c r="AN210"/>
      <c r="AP210" s="5"/>
      <c r="AQ210" s="7"/>
      <c r="AR210"/>
      <c r="BE210" s="5"/>
      <c r="BF210" s="7"/>
      <c r="BG210"/>
      <c r="BH210" s="5"/>
      <c r="BI210" s="7"/>
      <c r="BJ210"/>
      <c r="BK210" s="5"/>
      <c r="BL210" s="7"/>
      <c r="BM210"/>
      <c r="BR210" s="5"/>
      <c r="BS210" s="7"/>
      <c r="BT210"/>
      <c r="BU210" s="5"/>
      <c r="BV210" s="7"/>
      <c r="BW210"/>
      <c r="BX210" s="5"/>
      <c r="BY210" s="7"/>
      <c r="BZ210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7"/>
      <c r="CW210"/>
    </row>
    <row r="211" spans="19:101" ht="13.5">
      <c r="S211" s="10"/>
      <c r="T211"/>
      <c r="V211" s="5"/>
      <c r="W211" s="10"/>
      <c r="X211"/>
      <c r="Z211" s="5"/>
      <c r="AA211" s="10"/>
      <c r="AB211"/>
      <c r="AD211" s="5"/>
      <c r="AE211" s="7"/>
      <c r="AF211"/>
      <c r="AI211" s="5"/>
      <c r="AJ211" s="7"/>
      <c r="AK211"/>
      <c r="AL211" s="5"/>
      <c r="AM211" s="7"/>
      <c r="AN211"/>
      <c r="AP211" s="5"/>
      <c r="AQ211" s="7"/>
      <c r="AR211"/>
      <c r="BE211" s="5"/>
      <c r="BF211" s="7"/>
      <c r="BG211"/>
      <c r="BH211" s="5"/>
      <c r="BI211" s="7"/>
      <c r="BJ211"/>
      <c r="BK211" s="5"/>
      <c r="BL211" s="7"/>
      <c r="BM211"/>
      <c r="BR211" s="5"/>
      <c r="BS211" s="7"/>
      <c r="BT211"/>
      <c r="BU211" s="5"/>
      <c r="BV211" s="7"/>
      <c r="BW211"/>
      <c r="BX211" s="5"/>
      <c r="BY211" s="7"/>
      <c r="BZ211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7"/>
      <c r="CW211"/>
    </row>
    <row r="212" spans="19:101" ht="13.5">
      <c r="S212" s="10"/>
      <c r="T212"/>
      <c r="V212" s="5"/>
      <c r="W212" s="10"/>
      <c r="X212"/>
      <c r="Z212" s="5"/>
      <c r="AA212" s="10"/>
      <c r="AB212"/>
      <c r="AD212" s="5"/>
      <c r="AE212" s="7"/>
      <c r="AF212"/>
      <c r="AI212" s="5"/>
      <c r="AJ212" s="7"/>
      <c r="AK212"/>
      <c r="AL212" s="5"/>
      <c r="AM212" s="7"/>
      <c r="AN212"/>
      <c r="AP212" s="5"/>
      <c r="AQ212" s="7"/>
      <c r="AR212"/>
      <c r="BE212" s="5"/>
      <c r="BF212" s="7"/>
      <c r="BG212"/>
      <c r="BH212" s="5"/>
      <c r="BI212" s="7"/>
      <c r="BJ212"/>
      <c r="BK212" s="5"/>
      <c r="BL212" s="7"/>
      <c r="BM212"/>
      <c r="BR212" s="5"/>
      <c r="BS212" s="7"/>
      <c r="BT212"/>
      <c r="BU212" s="5"/>
      <c r="BV212" s="7"/>
      <c r="BW212"/>
      <c r="BX212" s="5"/>
      <c r="BY212" s="7"/>
      <c r="BZ212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7"/>
      <c r="CW212"/>
    </row>
    <row r="213" spans="19:101" ht="13.5">
      <c r="S213" s="10"/>
      <c r="T213"/>
      <c r="V213" s="5"/>
      <c r="W213" s="10"/>
      <c r="X213"/>
      <c r="Z213" s="5"/>
      <c r="AA213" s="10"/>
      <c r="AB213"/>
      <c r="AD213" s="5"/>
      <c r="AE213" s="7"/>
      <c r="AF213"/>
      <c r="AI213" s="5"/>
      <c r="AJ213" s="7"/>
      <c r="AK213"/>
      <c r="AL213" s="5"/>
      <c r="AM213" s="7"/>
      <c r="AN213"/>
      <c r="AP213" s="5"/>
      <c r="AQ213" s="7"/>
      <c r="AR213"/>
      <c r="BE213" s="5"/>
      <c r="BF213" s="7"/>
      <c r="BG213"/>
      <c r="BH213" s="5"/>
      <c r="BI213" s="7"/>
      <c r="BJ213"/>
      <c r="BK213" s="5"/>
      <c r="BL213" s="7"/>
      <c r="BM213"/>
      <c r="BR213" s="5"/>
      <c r="BS213" s="7"/>
      <c r="BT213"/>
      <c r="BU213" s="5"/>
      <c r="BV213" s="7"/>
      <c r="BW213"/>
      <c r="BX213" s="5"/>
      <c r="BY213" s="7"/>
      <c r="BZ213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7"/>
      <c r="CW213"/>
    </row>
    <row r="214" spans="19:101" ht="13.5">
      <c r="S214" s="10"/>
      <c r="T214"/>
      <c r="V214" s="5"/>
      <c r="W214" s="10"/>
      <c r="X214"/>
      <c r="Z214" s="5"/>
      <c r="AA214" s="10"/>
      <c r="AB214"/>
      <c r="AD214" s="5"/>
      <c r="AE214" s="7"/>
      <c r="AF214"/>
      <c r="AI214" s="5"/>
      <c r="AJ214" s="7"/>
      <c r="AK214"/>
      <c r="AL214" s="5"/>
      <c r="AM214" s="7"/>
      <c r="AN214"/>
      <c r="AP214" s="5"/>
      <c r="AQ214" s="7"/>
      <c r="AR214"/>
      <c r="BE214" s="5"/>
      <c r="BF214" s="7"/>
      <c r="BG214"/>
      <c r="BH214" s="5"/>
      <c r="BI214" s="7"/>
      <c r="BJ214"/>
      <c r="BK214" s="5"/>
      <c r="BL214" s="7"/>
      <c r="BM214"/>
      <c r="BR214" s="5"/>
      <c r="BS214" s="7"/>
      <c r="BT214"/>
      <c r="BU214" s="5"/>
      <c r="BV214" s="7"/>
      <c r="BW214"/>
      <c r="BX214" s="5"/>
      <c r="BY214" s="7"/>
      <c r="BZ214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7"/>
      <c r="CW214"/>
    </row>
    <row r="215" spans="19:101" ht="13.5">
      <c r="S215" s="10"/>
      <c r="T215"/>
      <c r="V215" s="5"/>
      <c r="W215" s="10"/>
      <c r="X215"/>
      <c r="Z215" s="5"/>
      <c r="AA215" s="10"/>
      <c r="AB215"/>
      <c r="AD215" s="5"/>
      <c r="AE215" s="7"/>
      <c r="AF215"/>
      <c r="AI215" s="5"/>
      <c r="AJ215" s="7"/>
      <c r="AK215"/>
      <c r="AL215" s="5"/>
      <c r="AM215" s="7"/>
      <c r="AN215"/>
      <c r="AP215" s="5"/>
      <c r="AQ215" s="7"/>
      <c r="AR215"/>
      <c r="BE215" s="5"/>
      <c r="BF215" s="7"/>
      <c r="BG215"/>
      <c r="BH215" s="5"/>
      <c r="BI215" s="7"/>
      <c r="BJ215"/>
      <c r="BK215" s="5"/>
      <c r="BL215" s="7"/>
      <c r="BM215"/>
      <c r="BR215" s="5"/>
      <c r="BS215" s="7"/>
      <c r="BT215"/>
      <c r="BU215" s="5"/>
      <c r="BV215" s="7"/>
      <c r="BW215"/>
      <c r="BX215" s="5"/>
      <c r="BY215" s="7"/>
      <c r="BZ21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7"/>
      <c r="CW215"/>
    </row>
    <row r="216" spans="19:101" ht="13.5">
      <c r="S216" s="10"/>
      <c r="T216"/>
      <c r="V216" s="5"/>
      <c r="W216" s="10"/>
      <c r="X216"/>
      <c r="Z216" s="5"/>
      <c r="AA216" s="10"/>
      <c r="AB216"/>
      <c r="AD216" s="5"/>
      <c r="AE216" s="7"/>
      <c r="AF216"/>
      <c r="AI216" s="5"/>
      <c r="AJ216" s="7"/>
      <c r="AK216"/>
      <c r="AL216" s="5"/>
      <c r="AM216" s="7"/>
      <c r="AN216"/>
      <c r="AP216" s="5"/>
      <c r="AQ216" s="7"/>
      <c r="AR216"/>
      <c r="BE216" s="5"/>
      <c r="BF216" s="7"/>
      <c r="BG216"/>
      <c r="BH216" s="5"/>
      <c r="BI216" s="7"/>
      <c r="BJ216"/>
      <c r="BK216" s="5"/>
      <c r="BL216" s="7"/>
      <c r="BM216"/>
      <c r="BR216" s="5"/>
      <c r="BS216" s="7"/>
      <c r="BT216"/>
      <c r="BU216" s="5"/>
      <c r="BV216" s="7"/>
      <c r="BW216"/>
      <c r="BX216" s="5"/>
      <c r="BY216" s="7"/>
      <c r="BZ216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7"/>
      <c r="CW216"/>
    </row>
    <row r="217" spans="19:101" ht="13.5">
      <c r="S217" s="10"/>
      <c r="T217"/>
      <c r="V217" s="5"/>
      <c r="W217" s="10"/>
      <c r="X217"/>
      <c r="Z217" s="5"/>
      <c r="AA217" s="10"/>
      <c r="AB217"/>
      <c r="AD217" s="5"/>
      <c r="AE217" s="7"/>
      <c r="AF217"/>
      <c r="AI217" s="5"/>
      <c r="AJ217" s="7"/>
      <c r="AK217"/>
      <c r="AL217" s="5"/>
      <c r="AM217" s="7"/>
      <c r="AN217"/>
      <c r="AP217" s="5"/>
      <c r="AQ217" s="7"/>
      <c r="AR217"/>
      <c r="BE217" s="5"/>
      <c r="BF217" s="7"/>
      <c r="BG217"/>
      <c r="BH217" s="5"/>
      <c r="BI217" s="7"/>
      <c r="BJ217"/>
      <c r="BK217" s="5"/>
      <c r="BL217" s="7"/>
      <c r="BM217"/>
      <c r="BR217" s="5"/>
      <c r="BS217" s="7"/>
      <c r="BT217"/>
      <c r="BU217" s="5"/>
      <c r="BV217" s="7"/>
      <c r="BW217"/>
      <c r="BX217" s="5"/>
      <c r="BY217" s="7"/>
      <c r="BZ217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7"/>
      <c r="CW217"/>
    </row>
    <row r="218" spans="19:101" ht="13.5">
      <c r="S218" s="10"/>
      <c r="T218"/>
      <c r="V218" s="5"/>
      <c r="W218" s="10"/>
      <c r="X218"/>
      <c r="Z218" s="5"/>
      <c r="AA218" s="10"/>
      <c r="AB218"/>
      <c r="AD218" s="5"/>
      <c r="AE218" s="7"/>
      <c r="AF218"/>
      <c r="AI218" s="5"/>
      <c r="AJ218" s="7"/>
      <c r="AK218"/>
      <c r="AL218" s="5"/>
      <c r="AM218" s="7"/>
      <c r="AN218"/>
      <c r="AP218" s="5"/>
      <c r="AQ218" s="7"/>
      <c r="AR218"/>
      <c r="BE218" s="5"/>
      <c r="BF218" s="7"/>
      <c r="BG218"/>
      <c r="BH218" s="5"/>
      <c r="BI218" s="7"/>
      <c r="BJ218"/>
      <c r="BK218" s="5"/>
      <c r="BL218" s="7"/>
      <c r="BM218"/>
      <c r="BR218" s="5"/>
      <c r="BS218" s="7"/>
      <c r="BT218"/>
      <c r="BU218" s="5"/>
      <c r="BV218" s="7"/>
      <c r="BW218"/>
      <c r="BX218" s="5"/>
      <c r="BY218" s="7"/>
      <c r="BZ218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7"/>
      <c r="CW218"/>
    </row>
    <row r="219" spans="19:101" ht="13.5">
      <c r="S219" s="10"/>
      <c r="T219"/>
      <c r="V219" s="5"/>
      <c r="W219" s="10"/>
      <c r="X219"/>
      <c r="Z219" s="5"/>
      <c r="AA219" s="10"/>
      <c r="AB219"/>
      <c r="AD219" s="5"/>
      <c r="AE219" s="7"/>
      <c r="AF219"/>
      <c r="AI219" s="5"/>
      <c r="AJ219" s="7"/>
      <c r="AK219"/>
      <c r="AL219" s="5"/>
      <c r="AM219" s="7"/>
      <c r="AN219"/>
      <c r="AP219" s="5"/>
      <c r="AQ219" s="7"/>
      <c r="AR219"/>
      <c r="BE219" s="5"/>
      <c r="BF219" s="7"/>
      <c r="BG219"/>
      <c r="BH219" s="5"/>
      <c r="BI219" s="7"/>
      <c r="BJ219"/>
      <c r="BK219" s="5"/>
      <c r="BL219" s="7"/>
      <c r="BM219"/>
      <c r="BR219" s="5"/>
      <c r="BS219" s="7"/>
      <c r="BT219"/>
      <c r="BU219" s="5"/>
      <c r="BV219" s="7"/>
      <c r="BW219"/>
      <c r="BX219" s="5"/>
      <c r="BY219" s="7"/>
      <c r="BZ219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7"/>
      <c r="CW219"/>
    </row>
    <row r="220" spans="19:101" ht="13.5">
      <c r="S220" s="10"/>
      <c r="T220"/>
      <c r="V220" s="5"/>
      <c r="W220" s="10"/>
      <c r="X220"/>
      <c r="Z220" s="5"/>
      <c r="AA220" s="10"/>
      <c r="AB220"/>
      <c r="AD220" s="5"/>
      <c r="AE220" s="7"/>
      <c r="AF220"/>
      <c r="AI220" s="5"/>
      <c r="AJ220" s="7"/>
      <c r="AK220"/>
      <c r="AL220" s="5"/>
      <c r="AM220" s="7"/>
      <c r="AN220"/>
      <c r="AP220" s="5"/>
      <c r="AQ220" s="7"/>
      <c r="AR220"/>
      <c r="BE220" s="5"/>
      <c r="BF220" s="7"/>
      <c r="BG220"/>
      <c r="BH220" s="5"/>
      <c r="BI220" s="7"/>
      <c r="BJ220"/>
      <c r="BK220" s="5"/>
      <c r="BL220" s="7"/>
      <c r="BM220"/>
      <c r="BR220" s="5"/>
      <c r="BS220" s="7"/>
      <c r="BT220"/>
      <c r="BU220" s="5"/>
      <c r="BV220" s="7"/>
      <c r="BW220"/>
      <c r="BX220" s="5"/>
      <c r="BY220" s="7"/>
      <c r="BZ220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7"/>
      <c r="CW220"/>
    </row>
    <row r="221" spans="19:101" ht="13.5">
      <c r="S221" s="10"/>
      <c r="T221"/>
      <c r="V221" s="5"/>
      <c r="W221" s="10"/>
      <c r="X221"/>
      <c r="Z221" s="5"/>
      <c r="AA221" s="10"/>
      <c r="AB221"/>
      <c r="AD221" s="5"/>
      <c r="AE221" s="7"/>
      <c r="AF221"/>
      <c r="AI221" s="5"/>
      <c r="AJ221" s="7"/>
      <c r="AK221"/>
      <c r="AL221" s="5"/>
      <c r="AM221" s="7"/>
      <c r="AN221"/>
      <c r="AP221" s="5"/>
      <c r="AQ221" s="7"/>
      <c r="AR221"/>
      <c r="BE221" s="5"/>
      <c r="BF221" s="7"/>
      <c r="BG221"/>
      <c r="BH221" s="5"/>
      <c r="BI221" s="7"/>
      <c r="BJ221"/>
      <c r="BK221" s="5"/>
      <c r="BL221" s="7"/>
      <c r="BM221"/>
      <c r="BR221" s="5"/>
      <c r="BS221" s="7"/>
      <c r="BT221"/>
      <c r="BU221" s="5"/>
      <c r="BV221" s="7"/>
      <c r="BW221"/>
      <c r="BX221" s="5"/>
      <c r="BY221" s="7"/>
      <c r="BZ221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7"/>
      <c r="CW221"/>
    </row>
    <row r="222" spans="19:101" ht="13.5">
      <c r="S222" s="10"/>
      <c r="T222"/>
      <c r="V222" s="5"/>
      <c r="W222" s="10"/>
      <c r="X222"/>
      <c r="Z222" s="5"/>
      <c r="AA222" s="10"/>
      <c r="AB222"/>
      <c r="AD222" s="5"/>
      <c r="AE222" s="7"/>
      <c r="AF222"/>
      <c r="AI222" s="5"/>
      <c r="AJ222" s="7"/>
      <c r="AK222"/>
      <c r="AL222" s="5"/>
      <c r="AM222" s="7"/>
      <c r="AN222"/>
      <c r="AP222" s="5"/>
      <c r="AQ222" s="7"/>
      <c r="AR222"/>
      <c r="BE222" s="5"/>
      <c r="BF222" s="7"/>
      <c r="BG222"/>
      <c r="BH222" s="5"/>
      <c r="BI222" s="7"/>
      <c r="BJ222"/>
      <c r="BK222" s="5"/>
      <c r="BL222" s="7"/>
      <c r="BM222"/>
      <c r="BR222" s="5"/>
      <c r="BS222" s="7"/>
      <c r="BT222"/>
      <c r="BU222" s="5"/>
      <c r="BV222" s="7"/>
      <c r="BW222"/>
      <c r="BX222" s="5"/>
      <c r="BY222" s="7"/>
      <c r="BZ222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7"/>
      <c r="CW222"/>
    </row>
    <row r="223" spans="19:101" ht="13.5">
      <c r="S223" s="10"/>
      <c r="T223"/>
      <c r="V223" s="5"/>
      <c r="W223" s="10"/>
      <c r="X223"/>
      <c r="Z223" s="5"/>
      <c r="AA223" s="10"/>
      <c r="AB223"/>
      <c r="AD223" s="5"/>
      <c r="AE223" s="7"/>
      <c r="AF223"/>
      <c r="AI223" s="5"/>
      <c r="AJ223" s="7"/>
      <c r="AK223"/>
      <c r="AL223" s="5"/>
      <c r="AM223" s="7"/>
      <c r="AN223"/>
      <c r="AP223" s="5"/>
      <c r="AQ223" s="7"/>
      <c r="AR223"/>
      <c r="BE223" s="5"/>
      <c r="BF223" s="7"/>
      <c r="BG223"/>
      <c r="BH223" s="5"/>
      <c r="BI223" s="7"/>
      <c r="BJ223"/>
      <c r="BK223" s="5"/>
      <c r="BL223" s="7"/>
      <c r="BM223"/>
      <c r="BR223" s="5"/>
      <c r="BS223" s="7"/>
      <c r="BT223"/>
      <c r="BU223" s="5"/>
      <c r="BV223" s="7"/>
      <c r="BW223"/>
      <c r="BX223" s="5"/>
      <c r="BY223" s="7"/>
      <c r="BZ223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7"/>
      <c r="CW223"/>
    </row>
    <row r="224" spans="19:101" ht="13.5">
      <c r="S224" s="10"/>
      <c r="T224"/>
      <c r="V224" s="5"/>
      <c r="W224" s="10"/>
      <c r="X224"/>
      <c r="Z224" s="5"/>
      <c r="AA224" s="10"/>
      <c r="AB224"/>
      <c r="AD224" s="5"/>
      <c r="AE224" s="7"/>
      <c r="AF224"/>
      <c r="AI224" s="5"/>
      <c r="AJ224" s="7"/>
      <c r="AK224"/>
      <c r="AL224" s="5"/>
      <c r="AM224" s="7"/>
      <c r="AN224"/>
      <c r="AP224" s="5"/>
      <c r="AQ224" s="7"/>
      <c r="AR224"/>
      <c r="BE224" s="5"/>
      <c r="BF224" s="7"/>
      <c r="BG224"/>
      <c r="BH224" s="5"/>
      <c r="BI224" s="7"/>
      <c r="BJ224"/>
      <c r="BK224" s="5"/>
      <c r="BL224" s="7"/>
      <c r="BM224"/>
      <c r="BR224" s="5"/>
      <c r="BS224" s="7"/>
      <c r="BT224"/>
      <c r="BU224" s="5"/>
      <c r="BV224" s="7"/>
      <c r="BW224"/>
      <c r="BX224" s="5"/>
      <c r="BY224" s="7"/>
      <c r="BZ224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7"/>
      <c r="CW224"/>
    </row>
    <row r="225" spans="19:101" ht="13.5">
      <c r="S225" s="10"/>
      <c r="T225"/>
      <c r="V225" s="5"/>
      <c r="W225" s="10"/>
      <c r="X225"/>
      <c r="Z225" s="5"/>
      <c r="AA225" s="10"/>
      <c r="AB225"/>
      <c r="AD225" s="5"/>
      <c r="AE225" s="7"/>
      <c r="AF225"/>
      <c r="AI225" s="5"/>
      <c r="AJ225" s="7"/>
      <c r="AK225"/>
      <c r="AL225" s="5"/>
      <c r="AM225" s="7"/>
      <c r="AN225"/>
      <c r="AP225" s="5"/>
      <c r="AQ225" s="7"/>
      <c r="AR225"/>
      <c r="BE225" s="5"/>
      <c r="BF225" s="7"/>
      <c r="BG225"/>
      <c r="BH225" s="5"/>
      <c r="BI225" s="7"/>
      <c r="BJ225"/>
      <c r="BK225" s="5"/>
      <c r="BL225" s="7"/>
      <c r="BM225"/>
      <c r="BR225" s="5"/>
      <c r="BS225" s="7"/>
      <c r="BT225"/>
      <c r="BU225" s="5"/>
      <c r="BV225" s="7"/>
      <c r="BW225"/>
      <c r="BX225" s="5"/>
      <c r="BY225" s="7"/>
      <c r="BZ22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7"/>
      <c r="CW225"/>
    </row>
    <row r="226" spans="19:101" ht="13.5">
      <c r="S226" s="10"/>
      <c r="T226"/>
      <c r="V226" s="5"/>
      <c r="W226" s="10"/>
      <c r="X226"/>
      <c r="Z226" s="5"/>
      <c r="AA226" s="10"/>
      <c r="AB226"/>
      <c r="AD226" s="5"/>
      <c r="AE226" s="7"/>
      <c r="AF226"/>
      <c r="AI226" s="5"/>
      <c r="AJ226" s="7"/>
      <c r="AK226"/>
      <c r="AL226" s="5"/>
      <c r="AM226" s="7"/>
      <c r="AN226"/>
      <c r="AP226" s="5"/>
      <c r="AQ226" s="7"/>
      <c r="AR226"/>
      <c r="BE226" s="5"/>
      <c r="BF226" s="7"/>
      <c r="BG226"/>
      <c r="BH226" s="5"/>
      <c r="BI226" s="7"/>
      <c r="BJ226"/>
      <c r="BK226" s="5"/>
      <c r="BL226" s="7"/>
      <c r="BM226"/>
      <c r="BR226" s="5"/>
      <c r="BS226" s="7"/>
      <c r="BT226"/>
      <c r="BU226" s="5"/>
      <c r="BV226" s="7"/>
      <c r="BW226"/>
      <c r="BX226" s="5"/>
      <c r="BY226" s="7"/>
      <c r="BZ226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7"/>
      <c r="CW226"/>
    </row>
    <row r="227" spans="19:101" ht="13.5">
      <c r="S227" s="10"/>
      <c r="T227"/>
      <c r="V227" s="5"/>
      <c r="W227" s="10"/>
      <c r="X227"/>
      <c r="Z227" s="5"/>
      <c r="AA227" s="10"/>
      <c r="AB227"/>
      <c r="AD227" s="5"/>
      <c r="AE227" s="7"/>
      <c r="AF227"/>
      <c r="AI227" s="5"/>
      <c r="AJ227" s="7"/>
      <c r="AK227"/>
      <c r="AL227" s="5"/>
      <c r="AM227" s="7"/>
      <c r="AN227"/>
      <c r="AP227" s="5"/>
      <c r="AQ227" s="7"/>
      <c r="AR227"/>
      <c r="BE227" s="5"/>
      <c r="BF227" s="7"/>
      <c r="BG227"/>
      <c r="BH227" s="5"/>
      <c r="BI227" s="7"/>
      <c r="BJ227"/>
      <c r="BK227" s="5"/>
      <c r="BL227" s="7"/>
      <c r="BM227"/>
      <c r="BR227" s="5"/>
      <c r="BS227" s="7"/>
      <c r="BT227"/>
      <c r="BU227" s="5"/>
      <c r="BV227" s="7"/>
      <c r="BW227"/>
      <c r="BX227" s="5"/>
      <c r="BY227" s="7"/>
      <c r="BZ227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7"/>
      <c r="CW227"/>
    </row>
    <row r="228" spans="19:101" ht="13.5">
      <c r="S228" s="10"/>
      <c r="T228"/>
      <c r="V228" s="5"/>
      <c r="W228" s="10"/>
      <c r="X228"/>
      <c r="Z228" s="5"/>
      <c r="AA228" s="10"/>
      <c r="AB228"/>
      <c r="AD228" s="5"/>
      <c r="AE228" s="7"/>
      <c r="AF228"/>
      <c r="AI228" s="5"/>
      <c r="AJ228" s="7"/>
      <c r="AK228"/>
      <c r="AL228" s="5"/>
      <c r="AM228" s="7"/>
      <c r="AN228"/>
      <c r="AP228" s="5"/>
      <c r="AQ228" s="7"/>
      <c r="AR228"/>
      <c r="BE228" s="5"/>
      <c r="BF228" s="7"/>
      <c r="BG228"/>
      <c r="BH228" s="5"/>
      <c r="BI228" s="7"/>
      <c r="BJ228"/>
      <c r="BK228" s="5"/>
      <c r="BL228" s="7"/>
      <c r="BM228"/>
      <c r="BR228" s="5"/>
      <c r="BS228" s="7"/>
      <c r="BT228"/>
      <c r="BU228" s="5"/>
      <c r="BV228" s="7"/>
      <c r="BW228"/>
      <c r="BX228" s="5"/>
      <c r="BY228" s="7"/>
      <c r="BZ228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7"/>
      <c r="CW228"/>
    </row>
    <row r="229" spans="19:101" ht="13.5">
      <c r="S229" s="10"/>
      <c r="T229"/>
      <c r="V229" s="5"/>
      <c r="W229" s="10"/>
      <c r="X229"/>
      <c r="Z229" s="5"/>
      <c r="AA229" s="10"/>
      <c r="AB229"/>
      <c r="AD229" s="5"/>
      <c r="AE229" s="7"/>
      <c r="AF229"/>
      <c r="AI229" s="5"/>
      <c r="AJ229" s="7"/>
      <c r="AK229"/>
      <c r="AL229" s="5"/>
      <c r="AM229" s="7"/>
      <c r="AN229"/>
      <c r="AP229" s="5"/>
      <c r="AQ229" s="7"/>
      <c r="AR229"/>
      <c r="BE229" s="5"/>
      <c r="BF229" s="7"/>
      <c r="BG229"/>
      <c r="BH229" s="5"/>
      <c r="BI229" s="7"/>
      <c r="BJ229"/>
      <c r="BK229" s="5"/>
      <c r="BL229" s="7"/>
      <c r="BM229"/>
      <c r="BR229" s="5"/>
      <c r="BS229" s="7"/>
      <c r="BT229"/>
      <c r="BU229" s="5"/>
      <c r="BV229" s="7"/>
      <c r="BW229"/>
      <c r="BX229" s="5"/>
      <c r="BY229" s="7"/>
      <c r="BZ229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7"/>
      <c r="CW229"/>
    </row>
    <row r="230" spans="19:101" ht="13.5">
      <c r="S230" s="10"/>
      <c r="T230"/>
      <c r="V230" s="5"/>
      <c r="W230" s="10"/>
      <c r="X230"/>
      <c r="Z230" s="5"/>
      <c r="AA230" s="10"/>
      <c r="AB230"/>
      <c r="AD230" s="5"/>
      <c r="AE230" s="7"/>
      <c r="AF230"/>
      <c r="AI230" s="5"/>
      <c r="AJ230" s="7"/>
      <c r="AK230"/>
      <c r="AL230" s="5"/>
      <c r="AM230" s="7"/>
      <c r="AN230"/>
      <c r="AP230" s="5"/>
      <c r="AQ230" s="7"/>
      <c r="AR230"/>
      <c r="BE230" s="5"/>
      <c r="BF230" s="7"/>
      <c r="BG230"/>
      <c r="BH230" s="5"/>
      <c r="BI230" s="7"/>
      <c r="BJ230"/>
      <c r="BK230" s="5"/>
      <c r="BL230" s="7"/>
      <c r="BM230"/>
      <c r="BR230" s="5"/>
      <c r="BS230" s="7"/>
      <c r="BT230"/>
      <c r="BU230" s="5"/>
      <c r="BV230" s="7"/>
      <c r="BW230"/>
      <c r="BX230" s="5"/>
      <c r="BY230" s="7"/>
      <c r="BZ230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7"/>
      <c r="CW230"/>
    </row>
    <row r="231" spans="19:101" ht="13.5">
      <c r="S231" s="10"/>
      <c r="T231"/>
      <c r="V231" s="5"/>
      <c r="W231" s="10"/>
      <c r="X231"/>
      <c r="Z231" s="5"/>
      <c r="AA231" s="10"/>
      <c r="AB231"/>
      <c r="AD231" s="5"/>
      <c r="AE231" s="7"/>
      <c r="AF231"/>
      <c r="AI231" s="5"/>
      <c r="AJ231" s="7"/>
      <c r="AK231"/>
      <c r="AL231" s="5"/>
      <c r="AM231" s="7"/>
      <c r="AN231"/>
      <c r="AP231" s="5"/>
      <c r="AQ231" s="7"/>
      <c r="AR231"/>
      <c r="BE231" s="5"/>
      <c r="BF231" s="7"/>
      <c r="BG231"/>
      <c r="BH231" s="5"/>
      <c r="BI231" s="7"/>
      <c r="BJ231"/>
      <c r="BK231" s="5"/>
      <c r="BL231" s="7"/>
      <c r="BM231"/>
      <c r="BR231" s="5"/>
      <c r="BS231" s="7"/>
      <c r="BT231"/>
      <c r="BU231" s="5"/>
      <c r="BV231" s="7"/>
      <c r="BW231"/>
      <c r="BX231" s="5"/>
      <c r="BY231" s="7"/>
      <c r="BZ231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7"/>
      <c r="CW231"/>
    </row>
    <row r="232" spans="19:101" ht="13.5">
      <c r="S232" s="10"/>
      <c r="T232"/>
      <c r="V232" s="5"/>
      <c r="W232" s="10"/>
      <c r="X232"/>
      <c r="Z232" s="5"/>
      <c r="AA232" s="10"/>
      <c r="AB232"/>
      <c r="AD232" s="5"/>
      <c r="AE232" s="7"/>
      <c r="AF232"/>
      <c r="AI232" s="5"/>
      <c r="AJ232" s="7"/>
      <c r="AK232"/>
      <c r="AL232" s="5"/>
      <c r="AM232" s="7"/>
      <c r="AN232"/>
      <c r="AP232" s="5"/>
      <c r="AQ232" s="7"/>
      <c r="AR232"/>
      <c r="BE232" s="5"/>
      <c r="BF232" s="7"/>
      <c r="BG232"/>
      <c r="BH232" s="5"/>
      <c r="BI232" s="7"/>
      <c r="BJ232"/>
      <c r="BK232" s="5"/>
      <c r="BL232" s="7"/>
      <c r="BM232"/>
      <c r="BR232" s="5"/>
      <c r="BS232" s="7"/>
      <c r="BT232"/>
      <c r="BU232" s="5"/>
      <c r="BV232" s="7"/>
      <c r="BW232"/>
      <c r="BX232" s="5"/>
      <c r="BY232" s="7"/>
      <c r="BZ232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7"/>
      <c r="CW232"/>
    </row>
    <row r="233" spans="19:101" ht="13.5">
      <c r="S233" s="10"/>
      <c r="T233"/>
      <c r="V233" s="5"/>
      <c r="W233" s="10"/>
      <c r="X233"/>
      <c r="Z233" s="5"/>
      <c r="AA233" s="10"/>
      <c r="AB233"/>
      <c r="AD233" s="5"/>
      <c r="AE233" s="7"/>
      <c r="AF233"/>
      <c r="AI233" s="5"/>
      <c r="AJ233" s="7"/>
      <c r="AK233"/>
      <c r="AL233" s="5"/>
      <c r="AM233" s="7"/>
      <c r="AN233"/>
      <c r="AP233" s="5"/>
      <c r="AQ233" s="7"/>
      <c r="AR233"/>
      <c r="BE233" s="5"/>
      <c r="BF233" s="7"/>
      <c r="BG233"/>
      <c r="BH233" s="5"/>
      <c r="BI233" s="7"/>
      <c r="BJ233"/>
      <c r="BK233" s="5"/>
      <c r="BL233" s="7"/>
      <c r="BM233"/>
      <c r="BR233" s="5"/>
      <c r="BS233" s="7"/>
      <c r="BT233"/>
      <c r="BU233" s="5"/>
      <c r="BV233" s="7"/>
      <c r="BW233"/>
      <c r="BX233" s="5"/>
      <c r="BY233" s="7"/>
      <c r="BZ233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7"/>
      <c r="CW233"/>
    </row>
    <row r="234" spans="19:101" ht="13.5">
      <c r="S234" s="10"/>
      <c r="T234"/>
      <c r="V234" s="5"/>
      <c r="W234" s="10"/>
      <c r="X234"/>
      <c r="Z234" s="5"/>
      <c r="AA234" s="10"/>
      <c r="AB234"/>
      <c r="AD234" s="5"/>
      <c r="AE234" s="7"/>
      <c r="AF234"/>
      <c r="AI234" s="5"/>
      <c r="AJ234" s="7"/>
      <c r="AK234"/>
      <c r="AL234" s="5"/>
      <c r="AM234" s="7"/>
      <c r="AN234"/>
      <c r="AP234" s="5"/>
      <c r="AQ234" s="7"/>
      <c r="AR234"/>
      <c r="BE234" s="5"/>
      <c r="BF234" s="7"/>
      <c r="BG234"/>
      <c r="BH234" s="5"/>
      <c r="BI234" s="7"/>
      <c r="BJ234"/>
      <c r="BK234" s="5"/>
      <c r="BL234" s="7"/>
      <c r="BM234"/>
      <c r="BR234" s="5"/>
      <c r="BS234" s="7"/>
      <c r="BT234"/>
      <c r="BU234" s="5"/>
      <c r="BV234" s="7"/>
      <c r="BW234"/>
      <c r="BX234" s="5"/>
      <c r="BY234" s="7"/>
      <c r="BZ234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7"/>
      <c r="CW234"/>
    </row>
    <row r="235" spans="19:101" ht="13.5">
      <c r="S235" s="10"/>
      <c r="T235"/>
      <c r="V235" s="5"/>
      <c r="W235" s="10"/>
      <c r="X235"/>
      <c r="Z235" s="5"/>
      <c r="AA235" s="10"/>
      <c r="AB235"/>
      <c r="AD235" s="5"/>
      <c r="AE235" s="7"/>
      <c r="AF235"/>
      <c r="AI235" s="5"/>
      <c r="AJ235" s="7"/>
      <c r="AK235"/>
      <c r="AL235" s="5"/>
      <c r="AM235" s="7"/>
      <c r="AN235"/>
      <c r="AP235" s="5"/>
      <c r="AQ235" s="7"/>
      <c r="AR235"/>
      <c r="BE235" s="5"/>
      <c r="BF235" s="7"/>
      <c r="BG235"/>
      <c r="BH235" s="5"/>
      <c r="BI235" s="7"/>
      <c r="BJ235"/>
      <c r="BK235" s="5"/>
      <c r="BL235" s="7"/>
      <c r="BM235"/>
      <c r="BR235" s="5"/>
      <c r="BS235" s="7"/>
      <c r="BT235"/>
      <c r="BU235" s="5"/>
      <c r="BV235" s="7"/>
      <c r="BW235"/>
      <c r="BX235" s="5"/>
      <c r="BY235" s="7"/>
      <c r="BZ23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7"/>
      <c r="CW235"/>
    </row>
    <row r="236" spans="19:101" ht="13.5">
      <c r="S236" s="10"/>
      <c r="T236"/>
      <c r="V236" s="5"/>
      <c r="W236" s="10"/>
      <c r="X236"/>
      <c r="Z236" s="5"/>
      <c r="AA236" s="10"/>
      <c r="AB236"/>
      <c r="AD236" s="5"/>
      <c r="AE236" s="7"/>
      <c r="AF236"/>
      <c r="AI236" s="5"/>
      <c r="AJ236" s="7"/>
      <c r="AK236"/>
      <c r="AL236" s="5"/>
      <c r="AM236" s="7"/>
      <c r="AN236"/>
      <c r="AP236" s="5"/>
      <c r="AQ236" s="7"/>
      <c r="AR236"/>
      <c r="BE236" s="5"/>
      <c r="BF236" s="7"/>
      <c r="BG236"/>
      <c r="BH236" s="5"/>
      <c r="BI236" s="7"/>
      <c r="BJ236"/>
      <c r="BK236" s="5"/>
      <c r="BL236" s="7"/>
      <c r="BM236"/>
      <c r="BR236" s="5"/>
      <c r="BS236" s="7"/>
      <c r="BT236"/>
      <c r="BU236" s="5"/>
      <c r="BV236" s="7"/>
      <c r="BW236"/>
      <c r="BX236" s="5"/>
      <c r="BY236" s="7"/>
      <c r="BZ236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7"/>
      <c r="CW236"/>
    </row>
    <row r="237" spans="19:101" ht="13.5">
      <c r="S237" s="10"/>
      <c r="T237"/>
      <c r="V237" s="5"/>
      <c r="W237" s="10"/>
      <c r="X237"/>
      <c r="Z237" s="5"/>
      <c r="AA237" s="10"/>
      <c r="AB237"/>
      <c r="AD237" s="5"/>
      <c r="AE237" s="7"/>
      <c r="AF237"/>
      <c r="AI237" s="5"/>
      <c r="AJ237" s="7"/>
      <c r="AK237"/>
      <c r="AL237" s="5"/>
      <c r="AM237" s="7"/>
      <c r="AN237"/>
      <c r="AP237" s="5"/>
      <c r="AQ237" s="7"/>
      <c r="AR237"/>
      <c r="BE237" s="5"/>
      <c r="BF237" s="7"/>
      <c r="BG237"/>
      <c r="BH237" s="5"/>
      <c r="BI237" s="7"/>
      <c r="BJ237"/>
      <c r="BK237" s="5"/>
      <c r="BL237" s="7"/>
      <c r="BM237"/>
      <c r="BR237" s="5"/>
      <c r="BS237" s="7"/>
      <c r="BT237"/>
      <c r="BU237" s="5"/>
      <c r="BV237" s="7"/>
      <c r="BW237"/>
      <c r="BX237" s="5"/>
      <c r="BY237" s="7"/>
      <c r="BZ237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7"/>
      <c r="CW237"/>
    </row>
    <row r="238" spans="19:101" ht="13.5">
      <c r="S238" s="10"/>
      <c r="T238"/>
      <c r="V238" s="5"/>
      <c r="W238" s="10"/>
      <c r="X238"/>
      <c r="Z238" s="5"/>
      <c r="AA238" s="10"/>
      <c r="AB238"/>
      <c r="AD238" s="5"/>
      <c r="AE238" s="7"/>
      <c r="AF238"/>
      <c r="AI238" s="5"/>
      <c r="AJ238" s="7"/>
      <c r="AK238"/>
      <c r="AL238" s="5"/>
      <c r="AM238" s="7"/>
      <c r="AN238"/>
      <c r="AP238" s="5"/>
      <c r="AQ238" s="7"/>
      <c r="AR238"/>
      <c r="BE238" s="5"/>
      <c r="BF238" s="7"/>
      <c r="BG238"/>
      <c r="BH238" s="5"/>
      <c r="BI238" s="7"/>
      <c r="BJ238"/>
      <c r="BK238" s="5"/>
      <c r="BL238" s="7"/>
      <c r="BM238"/>
      <c r="BR238" s="5"/>
      <c r="BS238" s="7"/>
      <c r="BT238"/>
      <c r="BU238" s="5"/>
      <c r="BV238" s="7"/>
      <c r="BW238"/>
      <c r="BX238" s="5"/>
      <c r="BY238" s="7"/>
      <c r="BZ238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7"/>
      <c r="CW238"/>
    </row>
    <row r="239" spans="19:101" ht="13.5">
      <c r="S239" s="10"/>
      <c r="T239"/>
      <c r="V239" s="5"/>
      <c r="W239" s="10"/>
      <c r="X239"/>
      <c r="Z239" s="5"/>
      <c r="AA239" s="10"/>
      <c r="AB239"/>
      <c r="AD239" s="5"/>
      <c r="AE239" s="7"/>
      <c r="AF239"/>
      <c r="AI239" s="5"/>
      <c r="AJ239" s="7"/>
      <c r="AK239"/>
      <c r="AL239" s="5"/>
      <c r="AM239" s="7"/>
      <c r="AN239"/>
      <c r="AP239" s="5"/>
      <c r="AQ239" s="7"/>
      <c r="AR239"/>
      <c r="BE239" s="5"/>
      <c r="BF239" s="7"/>
      <c r="BG239"/>
      <c r="BH239" s="5"/>
      <c r="BI239" s="7"/>
      <c r="BJ239"/>
      <c r="BK239" s="5"/>
      <c r="BL239" s="7"/>
      <c r="BM239"/>
      <c r="BR239" s="5"/>
      <c r="BS239" s="7"/>
      <c r="BT239"/>
      <c r="BU239" s="5"/>
      <c r="BV239" s="7"/>
      <c r="BW239"/>
      <c r="BX239" s="5"/>
      <c r="BY239" s="7"/>
      <c r="BZ239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7"/>
      <c r="CW239"/>
    </row>
    <row r="240" spans="19:101" ht="13.5">
      <c r="S240" s="10"/>
      <c r="T240"/>
      <c r="V240" s="5"/>
      <c r="W240" s="10"/>
      <c r="X240"/>
      <c r="Z240" s="5"/>
      <c r="AA240" s="10"/>
      <c r="AB240"/>
      <c r="AD240" s="5"/>
      <c r="AE240" s="7"/>
      <c r="AF240"/>
      <c r="AI240" s="5"/>
      <c r="AJ240" s="7"/>
      <c r="AK240"/>
      <c r="AL240" s="5"/>
      <c r="AM240" s="7"/>
      <c r="AN240"/>
      <c r="AP240" s="5"/>
      <c r="AQ240" s="7"/>
      <c r="AR240"/>
      <c r="BE240" s="5"/>
      <c r="BF240" s="7"/>
      <c r="BG240"/>
      <c r="BH240" s="5"/>
      <c r="BI240" s="7"/>
      <c r="BJ240"/>
      <c r="BK240" s="5"/>
      <c r="BL240" s="7"/>
      <c r="BM240"/>
      <c r="BR240" s="5"/>
      <c r="BS240" s="7"/>
      <c r="BT240"/>
      <c r="BU240" s="5"/>
      <c r="BV240" s="7"/>
      <c r="BW240"/>
      <c r="BX240" s="5"/>
      <c r="BY240" s="7"/>
      <c r="BZ240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7"/>
      <c r="CW240"/>
    </row>
    <row r="241" spans="19:101" ht="13.5">
      <c r="S241" s="10"/>
      <c r="T241"/>
      <c r="V241" s="5"/>
      <c r="W241" s="10"/>
      <c r="X241"/>
      <c r="Z241" s="5"/>
      <c r="AA241" s="10"/>
      <c r="AB241"/>
      <c r="AD241" s="5"/>
      <c r="AE241" s="7"/>
      <c r="AF241"/>
      <c r="AI241" s="5"/>
      <c r="AJ241" s="7"/>
      <c r="AK241"/>
      <c r="AL241" s="5"/>
      <c r="AM241" s="7"/>
      <c r="AN241"/>
      <c r="AP241" s="5"/>
      <c r="AQ241" s="7"/>
      <c r="AR241"/>
      <c r="BE241" s="5"/>
      <c r="BF241" s="7"/>
      <c r="BG241"/>
      <c r="BH241" s="5"/>
      <c r="BI241" s="7"/>
      <c r="BJ241"/>
      <c r="BK241" s="5"/>
      <c r="BL241" s="7"/>
      <c r="BM241"/>
      <c r="BR241" s="5"/>
      <c r="BS241" s="7"/>
      <c r="BT241"/>
      <c r="BU241" s="5"/>
      <c r="BV241" s="7"/>
      <c r="BW241"/>
      <c r="BX241" s="5"/>
      <c r="BY241" s="7"/>
      <c r="BZ241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7"/>
      <c r="CW241"/>
    </row>
    <row r="242" spans="19:101" ht="13.5">
      <c r="S242" s="10"/>
      <c r="T242"/>
      <c r="V242" s="5"/>
      <c r="W242" s="10"/>
      <c r="X242"/>
      <c r="Z242" s="5"/>
      <c r="AA242" s="10"/>
      <c r="AB242"/>
      <c r="AD242" s="5"/>
      <c r="AE242" s="7"/>
      <c r="AF242"/>
      <c r="AI242" s="5"/>
      <c r="AJ242" s="7"/>
      <c r="AK242"/>
      <c r="AL242" s="5"/>
      <c r="AM242" s="7"/>
      <c r="AN242"/>
      <c r="AP242" s="5"/>
      <c r="AQ242" s="7"/>
      <c r="AR242"/>
      <c r="BE242" s="5"/>
      <c r="BF242" s="7"/>
      <c r="BG242"/>
      <c r="BH242" s="5"/>
      <c r="BI242" s="7"/>
      <c r="BJ242"/>
      <c r="BK242" s="5"/>
      <c r="BL242" s="7"/>
      <c r="BM242"/>
      <c r="BR242" s="5"/>
      <c r="BS242" s="7"/>
      <c r="BT242"/>
      <c r="BU242" s="5"/>
      <c r="BV242" s="7"/>
      <c r="BW242"/>
      <c r="BX242" s="5"/>
      <c r="BY242" s="7"/>
      <c r="BZ242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7"/>
      <c r="CW242"/>
    </row>
    <row r="243" spans="19:101" ht="13.5">
      <c r="S243" s="10"/>
      <c r="T243"/>
      <c r="V243" s="5"/>
      <c r="W243" s="10"/>
      <c r="X243"/>
      <c r="Z243" s="5"/>
      <c r="AA243" s="10"/>
      <c r="AB243"/>
      <c r="AD243" s="5"/>
      <c r="AE243" s="7"/>
      <c r="AF243"/>
      <c r="AI243" s="5"/>
      <c r="AJ243" s="7"/>
      <c r="AK243"/>
      <c r="AL243" s="5"/>
      <c r="AM243" s="7"/>
      <c r="AN243"/>
      <c r="AP243" s="5"/>
      <c r="AQ243" s="7"/>
      <c r="AR243"/>
      <c r="BE243" s="5"/>
      <c r="BF243" s="7"/>
      <c r="BG243"/>
      <c r="BH243" s="5"/>
      <c r="BI243" s="7"/>
      <c r="BJ243"/>
      <c r="BK243" s="5"/>
      <c r="BL243" s="7"/>
      <c r="BM243"/>
      <c r="BR243" s="5"/>
      <c r="BS243" s="7"/>
      <c r="BT243"/>
      <c r="BU243" s="5"/>
      <c r="BV243" s="7"/>
      <c r="BW243"/>
      <c r="BX243" s="5"/>
      <c r="BY243" s="7"/>
      <c r="BZ243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7"/>
      <c r="CW243"/>
    </row>
    <row r="244" spans="19:101" ht="13.5">
      <c r="S244" s="10"/>
      <c r="T244"/>
      <c r="V244" s="5"/>
      <c r="W244" s="10"/>
      <c r="X244"/>
      <c r="Z244" s="5"/>
      <c r="AA244" s="10"/>
      <c r="AB244"/>
      <c r="AD244" s="5"/>
      <c r="AE244" s="7"/>
      <c r="AF244"/>
      <c r="AI244" s="5"/>
      <c r="AJ244" s="7"/>
      <c r="AK244"/>
      <c r="AL244" s="5"/>
      <c r="AM244" s="7"/>
      <c r="AN244"/>
      <c r="AP244" s="5"/>
      <c r="AQ244" s="7"/>
      <c r="AR244"/>
      <c r="BE244" s="5"/>
      <c r="BF244" s="7"/>
      <c r="BG244"/>
      <c r="BH244" s="5"/>
      <c r="BI244" s="7"/>
      <c r="BJ244"/>
      <c r="BK244" s="5"/>
      <c r="BL244" s="7"/>
      <c r="BM244"/>
      <c r="BR244" s="5"/>
      <c r="BS244" s="7"/>
      <c r="BT244"/>
      <c r="BU244" s="5"/>
      <c r="BV244" s="7"/>
      <c r="BW244"/>
      <c r="BX244" s="5"/>
      <c r="BY244" s="7"/>
      <c r="BZ244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7"/>
      <c r="CW244"/>
    </row>
    <row r="245" spans="19:101" ht="13.5">
      <c r="S245" s="10"/>
      <c r="T245"/>
      <c r="V245" s="5"/>
      <c r="W245" s="10"/>
      <c r="X245"/>
      <c r="Z245" s="5"/>
      <c r="AA245" s="10"/>
      <c r="AB245"/>
      <c r="AD245" s="5"/>
      <c r="AE245" s="7"/>
      <c r="AF245"/>
      <c r="AI245" s="5"/>
      <c r="AJ245" s="7"/>
      <c r="AK245"/>
      <c r="AL245" s="5"/>
      <c r="AM245" s="7"/>
      <c r="AN245"/>
      <c r="AP245" s="5"/>
      <c r="AQ245" s="7"/>
      <c r="AR245"/>
      <c r="BE245" s="5"/>
      <c r="BF245" s="7"/>
      <c r="BG245"/>
      <c r="BH245" s="5"/>
      <c r="BI245" s="7"/>
      <c r="BJ245"/>
      <c r="BK245" s="5"/>
      <c r="BL245" s="7"/>
      <c r="BM245"/>
      <c r="BR245" s="5"/>
      <c r="BS245" s="7"/>
      <c r="BT245"/>
      <c r="BU245" s="5"/>
      <c r="BV245" s="7"/>
      <c r="BW245"/>
      <c r="BX245" s="5"/>
      <c r="BY245" s="7"/>
      <c r="BZ24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7"/>
      <c r="CW245"/>
    </row>
    <row r="246" spans="19:101" ht="13.5">
      <c r="S246" s="10"/>
      <c r="T246"/>
      <c r="V246" s="5"/>
      <c r="W246" s="10"/>
      <c r="X246"/>
      <c r="Z246" s="5"/>
      <c r="AA246" s="10"/>
      <c r="AB246"/>
      <c r="AD246" s="5"/>
      <c r="AE246" s="7"/>
      <c r="AF246"/>
      <c r="AI246" s="5"/>
      <c r="AJ246" s="7"/>
      <c r="AK246"/>
      <c r="AL246" s="5"/>
      <c r="AM246" s="7"/>
      <c r="AN246"/>
      <c r="AP246" s="5"/>
      <c r="AQ246" s="7"/>
      <c r="AR246"/>
      <c r="BE246" s="5"/>
      <c r="BF246" s="7"/>
      <c r="BG246"/>
      <c r="BH246" s="5"/>
      <c r="BI246" s="7"/>
      <c r="BJ246"/>
      <c r="BK246" s="5"/>
      <c r="BL246" s="7"/>
      <c r="BM246"/>
      <c r="BR246" s="5"/>
      <c r="BS246" s="7"/>
      <c r="BT246"/>
      <c r="BU246" s="5"/>
      <c r="BV246" s="7"/>
      <c r="BW246"/>
      <c r="BX246" s="5"/>
      <c r="BY246" s="7"/>
      <c r="BZ246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7"/>
      <c r="CW246"/>
    </row>
    <row r="247" spans="19:101" ht="13.5">
      <c r="S247" s="10"/>
      <c r="T247"/>
      <c r="V247" s="5"/>
      <c r="W247" s="10"/>
      <c r="X247"/>
      <c r="Z247" s="5"/>
      <c r="AA247" s="10"/>
      <c r="AB247"/>
      <c r="AD247" s="5"/>
      <c r="AE247" s="7"/>
      <c r="AF247"/>
      <c r="AI247" s="5"/>
      <c r="AJ247" s="7"/>
      <c r="AK247"/>
      <c r="AL247" s="5"/>
      <c r="AM247" s="7"/>
      <c r="AN247"/>
      <c r="AP247" s="5"/>
      <c r="AQ247" s="7"/>
      <c r="AR247"/>
      <c r="BE247" s="5"/>
      <c r="BF247" s="7"/>
      <c r="BG247"/>
      <c r="BH247" s="5"/>
      <c r="BI247" s="7"/>
      <c r="BJ247"/>
      <c r="BK247" s="5"/>
      <c r="BL247" s="7"/>
      <c r="BM247"/>
      <c r="BR247" s="5"/>
      <c r="BS247" s="7"/>
      <c r="BT247"/>
      <c r="BU247" s="5"/>
      <c r="BV247" s="7"/>
      <c r="BW247"/>
      <c r="BX247" s="5"/>
      <c r="BY247" s="7"/>
      <c r="BZ247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7"/>
      <c r="CW247"/>
    </row>
    <row r="248" spans="19:101" ht="13.5">
      <c r="S248" s="10"/>
      <c r="T248"/>
      <c r="V248" s="5"/>
      <c r="W248" s="10"/>
      <c r="X248"/>
      <c r="Z248" s="5"/>
      <c r="AA248" s="10"/>
      <c r="AB248"/>
      <c r="AD248" s="5"/>
      <c r="AE248" s="7"/>
      <c r="AF248"/>
      <c r="AI248" s="5"/>
      <c r="AJ248" s="7"/>
      <c r="AK248"/>
      <c r="AL248" s="5"/>
      <c r="AM248" s="7"/>
      <c r="AN248"/>
      <c r="AP248" s="5"/>
      <c r="AQ248" s="7"/>
      <c r="AR248"/>
      <c r="BE248" s="5"/>
      <c r="BF248" s="7"/>
      <c r="BG248"/>
      <c r="BH248" s="5"/>
      <c r="BI248" s="7"/>
      <c r="BJ248"/>
      <c r="BK248" s="5"/>
      <c r="BL248" s="7"/>
      <c r="BM248"/>
      <c r="BR248" s="5"/>
      <c r="BS248" s="7"/>
      <c r="BT248"/>
      <c r="BU248" s="5"/>
      <c r="BV248" s="7"/>
      <c r="BW248"/>
      <c r="BX248" s="5"/>
      <c r="BY248" s="7"/>
      <c r="BZ248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7"/>
      <c r="CW248"/>
    </row>
    <row r="249" spans="19:101" ht="13.5">
      <c r="S249" s="10"/>
      <c r="T249"/>
      <c r="V249" s="5"/>
      <c r="W249" s="10"/>
      <c r="X249"/>
      <c r="Z249" s="5"/>
      <c r="AA249" s="10"/>
      <c r="AB249"/>
      <c r="AD249" s="5"/>
      <c r="AE249" s="7"/>
      <c r="AF249"/>
      <c r="AI249" s="5"/>
      <c r="AJ249" s="7"/>
      <c r="AK249"/>
      <c r="AL249" s="5"/>
      <c r="AM249" s="7"/>
      <c r="AN249"/>
      <c r="AP249" s="5"/>
      <c r="AQ249" s="7"/>
      <c r="AR249"/>
      <c r="BE249" s="5"/>
      <c r="BF249" s="7"/>
      <c r="BG249"/>
      <c r="BH249" s="5"/>
      <c r="BI249" s="7"/>
      <c r="BJ249"/>
      <c r="BK249" s="5"/>
      <c r="BL249" s="7"/>
      <c r="BM249"/>
      <c r="BR249" s="5"/>
      <c r="BS249" s="7"/>
      <c r="BT249"/>
      <c r="BU249" s="5"/>
      <c r="BV249" s="7"/>
      <c r="BW249"/>
      <c r="BX249" s="5"/>
      <c r="BY249" s="7"/>
      <c r="BZ249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7"/>
      <c r="CW249"/>
    </row>
    <row r="250" spans="19:101" ht="13.5">
      <c r="S250" s="10"/>
      <c r="T250"/>
      <c r="V250" s="5"/>
      <c r="W250" s="10"/>
      <c r="X250"/>
      <c r="Z250" s="5"/>
      <c r="AA250" s="10"/>
      <c r="AB250"/>
      <c r="AD250" s="5"/>
      <c r="AE250" s="7"/>
      <c r="AF250"/>
      <c r="AI250" s="5"/>
      <c r="AJ250" s="7"/>
      <c r="AK250"/>
      <c r="AL250" s="5"/>
      <c r="AM250" s="7"/>
      <c r="AN250"/>
      <c r="AP250" s="5"/>
      <c r="AQ250" s="7"/>
      <c r="AR250"/>
      <c r="BE250" s="5"/>
      <c r="BF250" s="7"/>
      <c r="BG250"/>
      <c r="BH250" s="5"/>
      <c r="BI250" s="7"/>
      <c r="BJ250"/>
      <c r="BK250" s="5"/>
      <c r="BL250" s="7"/>
      <c r="BM250"/>
      <c r="BR250" s="5"/>
      <c r="BS250" s="7"/>
      <c r="BT250"/>
      <c r="BU250" s="5"/>
      <c r="BV250" s="7"/>
      <c r="BW250"/>
      <c r="BX250" s="5"/>
      <c r="BY250" s="7"/>
      <c r="BZ250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7"/>
      <c r="CW250"/>
    </row>
    <row r="251" spans="19:101" ht="13.5">
      <c r="S251" s="10"/>
      <c r="T251"/>
      <c r="V251" s="5"/>
      <c r="W251" s="10"/>
      <c r="X251"/>
      <c r="Z251" s="5"/>
      <c r="AA251" s="10"/>
      <c r="AB251"/>
      <c r="AD251" s="5"/>
      <c r="AE251" s="7"/>
      <c r="AF251"/>
      <c r="AI251" s="5"/>
      <c r="AJ251" s="7"/>
      <c r="AK251"/>
      <c r="AL251" s="5"/>
      <c r="AM251" s="7"/>
      <c r="AN251"/>
      <c r="AP251" s="5"/>
      <c r="AQ251" s="7"/>
      <c r="AR251"/>
      <c r="BE251" s="5"/>
      <c r="BF251" s="7"/>
      <c r="BG251"/>
      <c r="BH251" s="5"/>
      <c r="BI251" s="7"/>
      <c r="BJ251"/>
      <c r="BK251" s="5"/>
      <c r="BL251" s="7"/>
      <c r="BM251"/>
      <c r="BR251" s="5"/>
      <c r="BS251" s="7"/>
      <c r="BT251"/>
      <c r="BU251" s="5"/>
      <c r="BV251" s="7"/>
      <c r="BW251"/>
      <c r="BX251" s="5"/>
      <c r="BY251" s="7"/>
      <c r="BZ251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7"/>
      <c r="CW251"/>
    </row>
    <row r="252" spans="19:101" ht="13.5">
      <c r="S252" s="10"/>
      <c r="T252"/>
      <c r="V252" s="5"/>
      <c r="W252" s="10"/>
      <c r="X252"/>
      <c r="Z252" s="5"/>
      <c r="AA252" s="10"/>
      <c r="AB252"/>
      <c r="AD252" s="5"/>
      <c r="AE252" s="7"/>
      <c r="AF252"/>
      <c r="AI252" s="5"/>
      <c r="AJ252" s="7"/>
      <c r="AK252"/>
      <c r="AL252" s="5"/>
      <c r="AM252" s="7"/>
      <c r="AN252"/>
      <c r="AP252" s="5"/>
      <c r="AQ252" s="7"/>
      <c r="AR252"/>
      <c r="BE252" s="5"/>
      <c r="BF252" s="7"/>
      <c r="BG252"/>
      <c r="BH252" s="5"/>
      <c r="BI252" s="7"/>
      <c r="BJ252"/>
      <c r="BK252" s="5"/>
      <c r="BL252" s="7"/>
      <c r="BM252"/>
      <c r="BR252" s="5"/>
      <c r="BS252" s="7"/>
      <c r="BT252"/>
      <c r="BU252" s="5"/>
      <c r="BV252" s="7"/>
      <c r="BW252"/>
      <c r="BX252" s="5"/>
      <c r="BY252" s="7"/>
      <c r="BZ252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7"/>
      <c r="CW252"/>
    </row>
    <row r="253" spans="19:101" ht="13.5">
      <c r="S253" s="10"/>
      <c r="T253"/>
      <c r="V253" s="5"/>
      <c r="W253" s="10"/>
      <c r="X253"/>
      <c r="Z253" s="5"/>
      <c r="AA253" s="10"/>
      <c r="AB253"/>
      <c r="AD253" s="5"/>
      <c r="AE253" s="7"/>
      <c r="AF253"/>
      <c r="AI253" s="5"/>
      <c r="AJ253" s="7"/>
      <c r="AK253"/>
      <c r="AL253" s="5"/>
      <c r="AM253" s="7"/>
      <c r="AN253"/>
      <c r="AP253" s="5"/>
      <c r="AQ253" s="7"/>
      <c r="AR253"/>
      <c r="BE253" s="5"/>
      <c r="BF253" s="7"/>
      <c r="BG253"/>
      <c r="BH253" s="5"/>
      <c r="BI253" s="7"/>
      <c r="BJ253"/>
      <c r="BK253" s="5"/>
      <c r="BL253" s="7"/>
      <c r="BM253"/>
      <c r="BR253" s="5"/>
      <c r="BS253" s="7"/>
      <c r="BT253"/>
      <c r="BU253" s="5"/>
      <c r="BV253" s="7"/>
      <c r="BW253"/>
      <c r="BX253" s="5"/>
      <c r="BY253" s="7"/>
      <c r="BZ253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7"/>
      <c r="CW253"/>
    </row>
    <row r="254" spans="19:101" ht="13.5">
      <c r="S254" s="10"/>
      <c r="T254"/>
      <c r="V254" s="5"/>
      <c r="W254" s="10"/>
      <c r="X254"/>
      <c r="Z254" s="5"/>
      <c r="AA254" s="10"/>
      <c r="AB254"/>
      <c r="AD254" s="5"/>
      <c r="AE254" s="7"/>
      <c r="AF254"/>
      <c r="AI254" s="5"/>
      <c r="AJ254" s="7"/>
      <c r="AK254"/>
      <c r="AL254" s="5"/>
      <c r="AM254" s="7"/>
      <c r="AN254"/>
      <c r="AP254" s="5"/>
      <c r="AQ254" s="7"/>
      <c r="AR254"/>
      <c r="BE254" s="5"/>
      <c r="BF254" s="7"/>
      <c r="BG254"/>
      <c r="BH254" s="5"/>
      <c r="BI254" s="7"/>
      <c r="BJ254"/>
      <c r="BK254" s="5"/>
      <c r="BL254" s="7"/>
      <c r="BM254"/>
      <c r="BR254" s="5"/>
      <c r="BS254" s="7"/>
      <c r="BT254"/>
      <c r="BU254" s="5"/>
      <c r="BV254" s="7"/>
      <c r="BW254"/>
      <c r="BX254" s="5"/>
      <c r="BY254" s="7"/>
      <c r="BZ254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7"/>
      <c r="CW254"/>
    </row>
    <row r="255" spans="19:101" ht="13.5">
      <c r="S255" s="10"/>
      <c r="T255"/>
      <c r="V255" s="5"/>
      <c r="W255" s="10"/>
      <c r="X255"/>
      <c r="Z255" s="5"/>
      <c r="AA255" s="10"/>
      <c r="AB255"/>
      <c r="AD255" s="5"/>
      <c r="AE255" s="7"/>
      <c r="AF255"/>
      <c r="AI255" s="5"/>
      <c r="AJ255" s="7"/>
      <c r="AK255"/>
      <c r="AL255" s="5"/>
      <c r="AM255" s="7"/>
      <c r="AN255"/>
      <c r="AP255" s="5"/>
      <c r="AQ255" s="7"/>
      <c r="AR255"/>
      <c r="BE255" s="5"/>
      <c r="BF255" s="7"/>
      <c r="BG255"/>
      <c r="BH255" s="5"/>
      <c r="BI255" s="7"/>
      <c r="BJ255"/>
      <c r="BK255" s="5"/>
      <c r="BL255" s="7"/>
      <c r="BM255"/>
      <c r="BR255" s="5"/>
      <c r="BS255" s="7"/>
      <c r="BT255"/>
      <c r="BU255" s="5"/>
      <c r="BV255" s="7"/>
      <c r="BW255"/>
      <c r="BX255" s="5"/>
      <c r="BY255" s="7"/>
      <c r="BZ25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7"/>
      <c r="CW255"/>
    </row>
    <row r="256" spans="19:101" ht="13.5">
      <c r="S256" s="10"/>
      <c r="T256"/>
      <c r="V256" s="5"/>
      <c r="W256" s="10"/>
      <c r="X256"/>
      <c r="Z256" s="5"/>
      <c r="AA256" s="10"/>
      <c r="AB256"/>
      <c r="AD256" s="5"/>
      <c r="AE256" s="7"/>
      <c r="AF256"/>
      <c r="AI256" s="5"/>
      <c r="AJ256" s="7"/>
      <c r="AK256"/>
      <c r="AL256" s="5"/>
      <c r="AM256" s="7"/>
      <c r="AN256"/>
      <c r="AP256" s="5"/>
      <c r="AQ256" s="7"/>
      <c r="AR256"/>
      <c r="BE256" s="5"/>
      <c r="BF256" s="7"/>
      <c r="BG256"/>
      <c r="BH256" s="5"/>
      <c r="BI256" s="7"/>
      <c r="BJ256"/>
      <c r="BK256" s="5"/>
      <c r="BL256" s="7"/>
      <c r="BM256"/>
      <c r="BR256" s="5"/>
      <c r="BS256" s="7"/>
      <c r="BT256"/>
      <c r="BU256" s="5"/>
      <c r="BV256" s="7"/>
      <c r="BW256"/>
      <c r="BX256" s="5"/>
      <c r="BY256" s="7"/>
      <c r="BZ256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7"/>
      <c r="CW256"/>
    </row>
    <row r="257" spans="19:101" ht="13.5">
      <c r="S257" s="10"/>
      <c r="T257"/>
      <c r="V257" s="5"/>
      <c r="W257" s="10"/>
      <c r="X257"/>
      <c r="Z257" s="5"/>
      <c r="AA257" s="10"/>
      <c r="AB257"/>
      <c r="AD257" s="5"/>
      <c r="AE257" s="7"/>
      <c r="AF257"/>
      <c r="AI257" s="5"/>
      <c r="AJ257" s="7"/>
      <c r="AK257"/>
      <c r="AL257" s="5"/>
      <c r="AM257" s="7"/>
      <c r="AN257"/>
      <c r="AP257" s="5"/>
      <c r="AQ257" s="7"/>
      <c r="AR257"/>
      <c r="BE257" s="5"/>
      <c r="BF257" s="7"/>
      <c r="BG257"/>
      <c r="BH257" s="5"/>
      <c r="BI257" s="7"/>
      <c r="BJ257"/>
      <c r="BK257" s="5"/>
      <c r="BL257" s="7"/>
      <c r="BM257"/>
      <c r="BR257" s="5"/>
      <c r="BS257" s="7"/>
      <c r="BT257"/>
      <c r="BU257" s="5"/>
      <c r="BV257" s="7"/>
      <c r="BW257"/>
      <c r="BX257" s="5"/>
      <c r="BY257" s="7"/>
      <c r="BZ257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7"/>
      <c r="CW257"/>
    </row>
    <row r="258" spans="19:101" ht="13.5">
      <c r="S258" s="10"/>
      <c r="T258"/>
      <c r="V258" s="5"/>
      <c r="W258" s="10"/>
      <c r="X258"/>
      <c r="Z258" s="5"/>
      <c r="AA258" s="10"/>
      <c r="AB258"/>
      <c r="AD258" s="5"/>
      <c r="AE258" s="7"/>
      <c r="AF258"/>
      <c r="AI258" s="5"/>
      <c r="AJ258" s="7"/>
      <c r="AK258"/>
      <c r="AL258" s="5"/>
      <c r="AM258" s="7"/>
      <c r="AN258"/>
      <c r="AP258" s="5"/>
      <c r="AQ258" s="7"/>
      <c r="AR258"/>
      <c r="BE258" s="5"/>
      <c r="BF258" s="7"/>
      <c r="BG258"/>
      <c r="BH258" s="5"/>
      <c r="BI258" s="7"/>
      <c r="BJ258"/>
      <c r="BK258" s="5"/>
      <c r="BL258" s="7"/>
      <c r="BM258"/>
      <c r="BR258" s="5"/>
      <c r="BS258" s="7"/>
      <c r="BT258"/>
      <c r="BU258" s="5"/>
      <c r="BV258" s="7"/>
      <c r="BW258"/>
      <c r="BX258" s="5"/>
      <c r="BY258" s="7"/>
      <c r="BZ258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7"/>
      <c r="CW258"/>
    </row>
    <row r="259" spans="19:101" ht="13.5">
      <c r="S259" s="10"/>
      <c r="T259"/>
      <c r="V259" s="5"/>
      <c r="W259" s="10"/>
      <c r="X259"/>
      <c r="Z259" s="5"/>
      <c r="AA259" s="10"/>
      <c r="AB259"/>
      <c r="AD259" s="5"/>
      <c r="AE259" s="7"/>
      <c r="AF259"/>
      <c r="AI259" s="5"/>
      <c r="AJ259" s="7"/>
      <c r="AK259"/>
      <c r="AL259" s="5"/>
      <c r="AM259" s="7"/>
      <c r="AN259"/>
      <c r="AP259" s="5"/>
      <c r="AQ259" s="7"/>
      <c r="AR259"/>
      <c r="BE259" s="5"/>
      <c r="BF259" s="7"/>
      <c r="BG259"/>
      <c r="BH259" s="5"/>
      <c r="BI259" s="7"/>
      <c r="BJ259"/>
      <c r="BK259" s="5"/>
      <c r="BL259" s="7"/>
      <c r="BM259"/>
      <c r="BR259" s="5"/>
      <c r="BS259" s="7"/>
      <c r="BT259"/>
      <c r="BU259" s="5"/>
      <c r="BV259" s="7"/>
      <c r="BW259"/>
      <c r="BX259" s="5"/>
      <c r="BY259" s="7"/>
      <c r="BZ259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7"/>
      <c r="CW259"/>
    </row>
    <row r="260" spans="19:101" ht="13.5">
      <c r="S260" s="10"/>
      <c r="T260"/>
      <c r="V260" s="5"/>
      <c r="W260" s="10"/>
      <c r="X260"/>
      <c r="Z260" s="5"/>
      <c r="AA260" s="10"/>
      <c r="AB260"/>
      <c r="AD260" s="5"/>
      <c r="AE260" s="7"/>
      <c r="AF260"/>
      <c r="AI260" s="5"/>
      <c r="AJ260" s="7"/>
      <c r="AK260"/>
      <c r="AL260" s="5"/>
      <c r="AM260" s="7"/>
      <c r="AN260"/>
      <c r="AP260" s="5"/>
      <c r="AQ260" s="7"/>
      <c r="AR260"/>
      <c r="BE260" s="5"/>
      <c r="BF260" s="7"/>
      <c r="BG260"/>
      <c r="BH260" s="5"/>
      <c r="BI260" s="7"/>
      <c r="BJ260"/>
      <c r="BK260" s="5"/>
      <c r="BL260" s="7"/>
      <c r="BM260"/>
      <c r="BR260" s="5"/>
      <c r="BS260" s="7"/>
      <c r="BT260"/>
      <c r="BU260" s="5"/>
      <c r="BV260" s="7"/>
      <c r="BW260"/>
      <c r="BX260" s="5"/>
      <c r="BY260" s="7"/>
      <c r="BZ260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7"/>
      <c r="CW260"/>
    </row>
    <row r="261" spans="19:101" ht="13.5">
      <c r="S261" s="10"/>
      <c r="T261"/>
      <c r="V261" s="5"/>
      <c r="W261" s="10"/>
      <c r="X261"/>
      <c r="Z261" s="5"/>
      <c r="AA261" s="10"/>
      <c r="AB261"/>
      <c r="AD261" s="5"/>
      <c r="AE261" s="7"/>
      <c r="AF261"/>
      <c r="AI261" s="5"/>
      <c r="AJ261" s="7"/>
      <c r="AK261"/>
      <c r="AL261" s="5"/>
      <c r="AM261" s="7"/>
      <c r="AN261"/>
      <c r="AP261" s="5"/>
      <c r="AQ261" s="7"/>
      <c r="AR261"/>
      <c r="BE261" s="5"/>
      <c r="BF261" s="7"/>
      <c r="BG261"/>
      <c r="BH261" s="5"/>
      <c r="BI261" s="7"/>
      <c r="BJ261"/>
      <c r="BK261" s="5"/>
      <c r="BL261" s="7"/>
      <c r="BM261"/>
      <c r="BR261" s="5"/>
      <c r="BS261" s="7"/>
      <c r="BT261"/>
      <c r="BU261" s="5"/>
      <c r="BV261" s="7"/>
      <c r="BW261"/>
      <c r="BX261" s="5"/>
      <c r="BY261" s="7"/>
      <c r="BZ261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7"/>
      <c r="CW261"/>
    </row>
    <row r="262" spans="19:101" ht="13.5">
      <c r="S262" s="10"/>
      <c r="T262"/>
      <c r="V262" s="5"/>
      <c r="W262" s="10"/>
      <c r="X262"/>
      <c r="Z262" s="5"/>
      <c r="AA262" s="10"/>
      <c r="AB262"/>
      <c r="AD262" s="5"/>
      <c r="AE262" s="7"/>
      <c r="AF262"/>
      <c r="AI262" s="5"/>
      <c r="AJ262" s="7"/>
      <c r="AK262"/>
      <c r="AL262" s="5"/>
      <c r="AM262" s="7"/>
      <c r="AN262"/>
      <c r="AP262" s="5"/>
      <c r="AQ262" s="7"/>
      <c r="AR262"/>
      <c r="BE262" s="5"/>
      <c r="BF262" s="7"/>
      <c r="BG262"/>
      <c r="BH262" s="5"/>
      <c r="BI262" s="7"/>
      <c r="BJ262"/>
      <c r="BK262" s="5"/>
      <c r="BL262" s="7"/>
      <c r="BM262"/>
      <c r="BR262" s="5"/>
      <c r="BS262" s="7"/>
      <c r="BT262"/>
      <c r="BU262" s="5"/>
      <c r="BV262" s="7"/>
      <c r="BW262"/>
      <c r="BX262" s="5"/>
      <c r="BY262" s="7"/>
      <c r="BZ262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7"/>
      <c r="CW262"/>
    </row>
    <row r="263" spans="19:101" ht="13.5">
      <c r="S263" s="10"/>
      <c r="T263"/>
      <c r="V263" s="5"/>
      <c r="W263" s="10"/>
      <c r="X263"/>
      <c r="Z263" s="5"/>
      <c r="AA263" s="10"/>
      <c r="AB263"/>
      <c r="AD263" s="5"/>
      <c r="AE263" s="7"/>
      <c r="AF263"/>
      <c r="AI263" s="5"/>
      <c r="AJ263" s="7"/>
      <c r="AK263"/>
      <c r="AL263" s="5"/>
      <c r="AM263" s="7"/>
      <c r="AN263"/>
      <c r="AP263" s="5"/>
      <c r="AQ263" s="7"/>
      <c r="AR263"/>
      <c r="BE263" s="5"/>
      <c r="BF263" s="7"/>
      <c r="BG263"/>
      <c r="BH263" s="5"/>
      <c r="BI263" s="7"/>
      <c r="BJ263"/>
      <c r="BK263" s="5"/>
      <c r="BL263" s="7"/>
      <c r="BM263"/>
      <c r="BR263" s="5"/>
      <c r="BS263" s="7"/>
      <c r="BT263"/>
      <c r="BU263" s="5"/>
      <c r="BV263" s="7"/>
      <c r="BW263"/>
      <c r="BX263" s="5"/>
      <c r="BY263" s="7"/>
      <c r="BZ263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7"/>
      <c r="CW263"/>
    </row>
    <row r="264" spans="19:101" ht="13.5">
      <c r="S264" s="10"/>
      <c r="T264"/>
      <c r="V264" s="5"/>
      <c r="W264" s="10"/>
      <c r="X264"/>
      <c r="Z264" s="5"/>
      <c r="AA264" s="10"/>
      <c r="AB264"/>
      <c r="AD264" s="5"/>
      <c r="AE264" s="7"/>
      <c r="AF264"/>
      <c r="AI264" s="5"/>
      <c r="AJ264" s="7"/>
      <c r="AK264"/>
      <c r="AL264" s="5"/>
      <c r="AM264" s="7"/>
      <c r="AN264"/>
      <c r="AP264" s="5"/>
      <c r="AQ264" s="7"/>
      <c r="AR264"/>
      <c r="BE264" s="5"/>
      <c r="BF264" s="7"/>
      <c r="BG264"/>
      <c r="BH264" s="5"/>
      <c r="BI264" s="7"/>
      <c r="BJ264"/>
      <c r="BK264" s="5"/>
      <c r="BL264" s="7"/>
      <c r="BM264"/>
      <c r="BR264" s="5"/>
      <c r="BS264" s="7"/>
      <c r="BT264"/>
      <c r="BU264" s="5"/>
      <c r="BV264" s="7"/>
      <c r="BW264"/>
      <c r="BX264" s="5"/>
      <c r="BY264" s="7"/>
      <c r="BZ264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7"/>
      <c r="CW264"/>
    </row>
    <row r="265" spans="19:101" ht="13.5">
      <c r="S265" s="10"/>
      <c r="T265"/>
      <c r="V265" s="5"/>
      <c r="W265" s="10"/>
      <c r="X265"/>
      <c r="Z265" s="5"/>
      <c r="AA265" s="10"/>
      <c r="AB265"/>
      <c r="AD265" s="5"/>
      <c r="AE265" s="7"/>
      <c r="AF265"/>
      <c r="AI265" s="5"/>
      <c r="AJ265" s="7"/>
      <c r="AK265"/>
      <c r="AL265" s="5"/>
      <c r="AM265" s="7"/>
      <c r="AN265"/>
      <c r="AP265" s="5"/>
      <c r="AQ265" s="7"/>
      <c r="AR265"/>
      <c r="BE265" s="5"/>
      <c r="BF265" s="7"/>
      <c r="BG265"/>
      <c r="BH265" s="5"/>
      <c r="BI265" s="7"/>
      <c r="BJ265"/>
      <c r="BK265" s="5"/>
      <c r="BL265" s="7"/>
      <c r="BM265"/>
      <c r="BR265" s="5"/>
      <c r="BS265" s="7"/>
      <c r="BT265"/>
      <c r="BU265" s="5"/>
      <c r="BV265" s="7"/>
      <c r="BW265"/>
      <c r="BX265" s="5"/>
      <c r="BY265" s="7"/>
      <c r="BZ26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7"/>
      <c r="CW265"/>
    </row>
    <row r="266" spans="19:101" ht="13.5">
      <c r="S266" s="10"/>
      <c r="T266"/>
      <c r="V266" s="5"/>
      <c r="W266" s="10"/>
      <c r="X266"/>
      <c r="Z266" s="5"/>
      <c r="AA266" s="10"/>
      <c r="AB266"/>
      <c r="AD266" s="5"/>
      <c r="AE266" s="7"/>
      <c r="AF266"/>
      <c r="AI266" s="5"/>
      <c r="AJ266" s="7"/>
      <c r="AK266"/>
      <c r="AL266" s="5"/>
      <c r="AM266" s="7"/>
      <c r="AN266"/>
      <c r="AP266" s="5"/>
      <c r="AQ266" s="7"/>
      <c r="AR266"/>
      <c r="BE266" s="5"/>
      <c r="BF266" s="7"/>
      <c r="BG266"/>
      <c r="BH266" s="5"/>
      <c r="BI266" s="7"/>
      <c r="BJ266"/>
      <c r="BK266" s="5"/>
      <c r="BL266" s="7"/>
      <c r="BM266"/>
      <c r="BR266" s="5"/>
      <c r="BS266" s="7"/>
      <c r="BT266"/>
      <c r="BU266" s="5"/>
      <c r="BV266" s="7"/>
      <c r="BW266"/>
      <c r="BX266" s="5"/>
      <c r="BY266" s="7"/>
      <c r="BZ266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7"/>
      <c r="CW266"/>
    </row>
    <row r="267" spans="19:101" ht="13.5">
      <c r="S267" s="10"/>
      <c r="T267"/>
      <c r="V267" s="5"/>
      <c r="W267" s="10"/>
      <c r="X267"/>
      <c r="Z267" s="5"/>
      <c r="AA267" s="10"/>
      <c r="AB267"/>
      <c r="AD267" s="5"/>
      <c r="AE267" s="7"/>
      <c r="AF267"/>
      <c r="AI267" s="5"/>
      <c r="AJ267" s="7"/>
      <c r="AK267"/>
      <c r="AL267" s="5"/>
      <c r="AM267" s="7"/>
      <c r="AN267"/>
      <c r="AP267" s="5"/>
      <c r="AQ267" s="7"/>
      <c r="AR267"/>
      <c r="BE267" s="5"/>
      <c r="BF267" s="7"/>
      <c r="BG267"/>
      <c r="BH267" s="5"/>
      <c r="BI267" s="7"/>
      <c r="BJ267"/>
      <c r="BK267" s="5"/>
      <c r="BL267" s="7"/>
      <c r="BM267"/>
      <c r="BR267" s="5"/>
      <c r="BS267" s="7"/>
      <c r="BT267"/>
      <c r="BU267" s="5"/>
      <c r="BV267" s="7"/>
      <c r="BW267"/>
      <c r="BX267" s="5"/>
      <c r="BY267" s="7"/>
      <c r="BZ267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7"/>
      <c r="CW267"/>
    </row>
    <row r="268" spans="19:101" ht="13.5">
      <c r="S268" s="10"/>
      <c r="T268"/>
      <c r="V268" s="5"/>
      <c r="W268" s="10"/>
      <c r="X268"/>
      <c r="Z268" s="5"/>
      <c r="AA268" s="10"/>
      <c r="AB268"/>
      <c r="AD268" s="5"/>
      <c r="AE268" s="7"/>
      <c r="AF268"/>
      <c r="AI268" s="5"/>
      <c r="AJ268" s="7"/>
      <c r="AK268"/>
      <c r="AL268" s="5"/>
      <c r="AM268" s="7"/>
      <c r="AN268"/>
      <c r="AP268" s="5"/>
      <c r="AQ268" s="7"/>
      <c r="AR268"/>
      <c r="BE268" s="5"/>
      <c r="BF268" s="7"/>
      <c r="BG268"/>
      <c r="BH268" s="5"/>
      <c r="BI268" s="7"/>
      <c r="BJ268"/>
      <c r="BK268" s="5"/>
      <c r="BL268" s="7"/>
      <c r="BM268"/>
      <c r="BR268" s="5"/>
      <c r="BS268" s="7"/>
      <c r="BT268"/>
      <c r="BU268" s="5"/>
      <c r="BV268" s="7"/>
      <c r="BW268"/>
      <c r="BX268" s="5"/>
      <c r="BY268" s="7"/>
      <c r="BZ268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7"/>
      <c r="CW268"/>
    </row>
    <row r="269" spans="19:101" ht="13.5">
      <c r="S269" s="10"/>
      <c r="T269"/>
      <c r="V269" s="5"/>
      <c r="W269" s="10"/>
      <c r="X269"/>
      <c r="Z269" s="5"/>
      <c r="AA269" s="10"/>
      <c r="AB269"/>
      <c r="AD269" s="5"/>
      <c r="AE269" s="7"/>
      <c r="AF269"/>
      <c r="AI269" s="5"/>
      <c r="AJ269" s="7"/>
      <c r="AK269"/>
      <c r="AL269" s="5"/>
      <c r="AM269" s="7"/>
      <c r="AN269"/>
      <c r="AP269" s="5"/>
      <c r="AQ269" s="7"/>
      <c r="AR269"/>
      <c r="BE269" s="5"/>
      <c r="BF269" s="7"/>
      <c r="BG269"/>
      <c r="BH269" s="5"/>
      <c r="BI269" s="7"/>
      <c r="BJ269"/>
      <c r="BK269" s="5"/>
      <c r="BL269" s="7"/>
      <c r="BM269"/>
      <c r="BR269" s="5"/>
      <c r="BS269" s="7"/>
      <c r="BT269"/>
      <c r="BU269" s="5"/>
      <c r="BV269" s="7"/>
      <c r="BW269"/>
      <c r="BX269" s="5"/>
      <c r="BY269" s="7"/>
      <c r="BZ269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7"/>
      <c r="CW269"/>
    </row>
    <row r="270" spans="19:101" ht="13.5">
      <c r="S270" s="10"/>
      <c r="T270"/>
      <c r="V270" s="5"/>
      <c r="W270" s="10"/>
      <c r="X270"/>
      <c r="Z270" s="5"/>
      <c r="AA270" s="10"/>
      <c r="AB270"/>
      <c r="AD270" s="5"/>
      <c r="AE270" s="7"/>
      <c r="AF270"/>
      <c r="AI270" s="5"/>
      <c r="AJ270" s="7"/>
      <c r="AK270"/>
      <c r="AL270" s="5"/>
      <c r="AM270" s="7"/>
      <c r="AN270"/>
      <c r="AP270" s="5"/>
      <c r="AQ270" s="7"/>
      <c r="AR270"/>
      <c r="BE270" s="5"/>
      <c r="BF270" s="7"/>
      <c r="BG270"/>
      <c r="BH270" s="5"/>
      <c r="BI270" s="7"/>
      <c r="BJ270"/>
      <c r="BK270" s="5"/>
      <c r="BL270" s="7"/>
      <c r="BM270"/>
      <c r="BR270" s="5"/>
      <c r="BS270" s="7"/>
      <c r="BT270"/>
      <c r="BU270" s="5"/>
      <c r="BV270" s="7"/>
      <c r="BW270"/>
      <c r="BX270" s="5"/>
      <c r="BY270" s="7"/>
      <c r="BZ270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7"/>
      <c r="CW270"/>
    </row>
    <row r="271" spans="19:101" ht="13.5">
      <c r="S271" s="10"/>
      <c r="T271"/>
      <c r="V271" s="5"/>
      <c r="W271" s="10"/>
      <c r="X271"/>
      <c r="Z271" s="5"/>
      <c r="AA271" s="10"/>
      <c r="AB271"/>
      <c r="AD271" s="5"/>
      <c r="AE271" s="7"/>
      <c r="AF271"/>
      <c r="AI271" s="5"/>
      <c r="AJ271" s="7"/>
      <c r="AK271"/>
      <c r="AL271" s="5"/>
      <c r="AM271" s="7"/>
      <c r="AN271"/>
      <c r="AP271" s="5"/>
      <c r="AQ271" s="7"/>
      <c r="AR271"/>
      <c r="BE271" s="5"/>
      <c r="BF271" s="7"/>
      <c r="BG271"/>
      <c r="BH271" s="5"/>
      <c r="BI271" s="7"/>
      <c r="BJ271"/>
      <c r="BK271" s="5"/>
      <c r="BL271" s="7"/>
      <c r="BM271"/>
      <c r="BR271" s="5"/>
      <c r="BS271" s="7"/>
      <c r="BT271"/>
      <c r="BU271" s="5"/>
      <c r="BV271" s="7"/>
      <c r="BW271"/>
      <c r="BX271" s="5"/>
      <c r="BY271" s="7"/>
      <c r="BZ271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7"/>
      <c r="CW271"/>
    </row>
    <row r="272" spans="19:101" ht="13.5">
      <c r="S272" s="10"/>
      <c r="T272"/>
      <c r="V272" s="5"/>
      <c r="W272" s="10"/>
      <c r="X272"/>
      <c r="Z272" s="5"/>
      <c r="AA272" s="10"/>
      <c r="AB272"/>
      <c r="AD272" s="5"/>
      <c r="AE272" s="7"/>
      <c r="AF272"/>
      <c r="AI272" s="5"/>
      <c r="AJ272" s="7"/>
      <c r="AK272"/>
      <c r="AL272" s="5"/>
      <c r="AM272" s="7"/>
      <c r="AN272"/>
      <c r="AP272" s="5"/>
      <c r="AQ272" s="7"/>
      <c r="AR272"/>
      <c r="BE272" s="5"/>
      <c r="BF272" s="7"/>
      <c r="BG272"/>
      <c r="BH272" s="5"/>
      <c r="BI272" s="7"/>
      <c r="BJ272"/>
      <c r="BK272" s="5"/>
      <c r="BL272" s="7"/>
      <c r="BM272"/>
      <c r="BR272" s="5"/>
      <c r="BS272" s="7"/>
      <c r="BT272"/>
      <c r="BU272" s="5"/>
      <c r="BV272" s="7"/>
      <c r="BW272"/>
      <c r="BX272" s="5"/>
      <c r="BY272" s="7"/>
      <c r="BZ272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7"/>
      <c r="CW272"/>
    </row>
    <row r="273" spans="19:101" ht="13.5">
      <c r="S273" s="10"/>
      <c r="T273"/>
      <c r="V273" s="5"/>
      <c r="W273" s="10"/>
      <c r="X273"/>
      <c r="Z273" s="5"/>
      <c r="AA273" s="10"/>
      <c r="AB273"/>
      <c r="AD273" s="5"/>
      <c r="AE273" s="7"/>
      <c r="AF273"/>
      <c r="AI273" s="5"/>
      <c r="AJ273" s="7"/>
      <c r="AK273"/>
      <c r="AL273" s="5"/>
      <c r="AM273" s="7"/>
      <c r="AN273"/>
      <c r="AP273" s="5"/>
      <c r="AQ273" s="7"/>
      <c r="AR273"/>
      <c r="BE273" s="5"/>
      <c r="BF273" s="7"/>
      <c r="BG273"/>
      <c r="BH273" s="5"/>
      <c r="BI273" s="7"/>
      <c r="BJ273"/>
      <c r="BK273" s="5"/>
      <c r="BL273" s="7"/>
      <c r="BM273"/>
      <c r="BR273" s="5"/>
      <c r="BS273" s="7"/>
      <c r="BT273"/>
      <c r="BU273" s="5"/>
      <c r="BV273" s="7"/>
      <c r="BW273"/>
      <c r="BX273" s="5"/>
      <c r="BY273" s="7"/>
      <c r="BZ273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7"/>
      <c r="CW273"/>
    </row>
    <row r="274" spans="19:101" ht="13.5">
      <c r="S274" s="10"/>
      <c r="T274"/>
      <c r="V274" s="5"/>
      <c r="W274" s="10"/>
      <c r="X274"/>
      <c r="Z274" s="5"/>
      <c r="AA274" s="10"/>
      <c r="AB274"/>
      <c r="AD274" s="5"/>
      <c r="AE274" s="7"/>
      <c r="AF274"/>
      <c r="AI274" s="5"/>
      <c r="AJ274" s="7"/>
      <c r="AK274"/>
      <c r="AL274" s="5"/>
      <c r="AM274" s="7"/>
      <c r="AN274"/>
      <c r="AP274" s="5"/>
      <c r="AQ274" s="7"/>
      <c r="AR274"/>
      <c r="BE274" s="5"/>
      <c r="BF274" s="7"/>
      <c r="BG274"/>
      <c r="BH274" s="5"/>
      <c r="BI274" s="7"/>
      <c r="BJ274"/>
      <c r="BK274" s="5"/>
      <c r="BL274" s="7"/>
      <c r="BM274"/>
      <c r="BR274" s="5"/>
      <c r="BS274" s="7"/>
      <c r="BT274"/>
      <c r="BU274" s="5"/>
      <c r="BV274" s="7"/>
      <c r="BW274"/>
      <c r="BX274" s="5"/>
      <c r="BY274" s="7"/>
      <c r="BZ274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7"/>
      <c r="CW274"/>
    </row>
    <row r="275" spans="19:101" ht="13.5">
      <c r="S275" s="10"/>
      <c r="T275"/>
      <c r="V275" s="5"/>
      <c r="W275" s="10"/>
      <c r="X275"/>
      <c r="Z275" s="5"/>
      <c r="AA275" s="10"/>
      <c r="AB275"/>
      <c r="AD275" s="5"/>
      <c r="AE275" s="7"/>
      <c r="AF275"/>
      <c r="AI275" s="5"/>
      <c r="AJ275" s="7"/>
      <c r="AK275"/>
      <c r="AL275" s="5"/>
      <c r="AM275" s="7"/>
      <c r="AN275"/>
      <c r="AP275" s="5"/>
      <c r="AQ275" s="7"/>
      <c r="AR275"/>
      <c r="BE275" s="5"/>
      <c r="BF275" s="7"/>
      <c r="BG275"/>
      <c r="BH275" s="5"/>
      <c r="BI275" s="7"/>
      <c r="BJ275"/>
      <c r="BK275" s="5"/>
      <c r="BL275" s="7"/>
      <c r="BM275"/>
      <c r="BR275" s="5"/>
      <c r="BS275" s="7"/>
      <c r="BT275"/>
      <c r="BU275" s="5"/>
      <c r="BV275" s="7"/>
      <c r="BW275"/>
      <c r="BX275" s="5"/>
      <c r="BY275" s="7"/>
      <c r="BZ27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7"/>
      <c r="CW275"/>
    </row>
    <row r="276" spans="19:101" ht="13.5">
      <c r="S276" s="10"/>
      <c r="T276"/>
      <c r="V276" s="5"/>
      <c r="W276" s="10"/>
      <c r="X276"/>
      <c r="Z276" s="5"/>
      <c r="AA276" s="10"/>
      <c r="AB276"/>
      <c r="AD276" s="5"/>
      <c r="AE276" s="7"/>
      <c r="AF276"/>
      <c r="AI276" s="5"/>
      <c r="AJ276" s="7"/>
      <c r="AK276"/>
      <c r="AL276" s="5"/>
      <c r="AM276" s="7"/>
      <c r="AN276"/>
      <c r="AP276" s="5"/>
      <c r="AQ276" s="7"/>
      <c r="AR276"/>
      <c r="BE276" s="5"/>
      <c r="BF276" s="7"/>
      <c r="BG276"/>
      <c r="BH276" s="5"/>
      <c r="BI276" s="7"/>
      <c r="BJ276"/>
      <c r="BK276" s="5"/>
      <c r="BL276" s="7"/>
      <c r="BM276"/>
      <c r="BR276" s="5"/>
      <c r="BS276" s="7"/>
      <c r="BT276"/>
      <c r="BU276" s="5"/>
      <c r="BV276" s="7"/>
      <c r="BW276"/>
      <c r="BX276" s="5"/>
      <c r="BY276" s="7"/>
      <c r="BZ276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7"/>
      <c r="CW276"/>
    </row>
    <row r="277" spans="19:101" ht="13.5">
      <c r="S277" s="10"/>
      <c r="T277"/>
      <c r="V277" s="5"/>
      <c r="W277" s="10"/>
      <c r="X277"/>
      <c r="Z277" s="5"/>
      <c r="AA277" s="10"/>
      <c r="AB277"/>
      <c r="AD277" s="5"/>
      <c r="AE277" s="7"/>
      <c r="AF277"/>
      <c r="AI277" s="5"/>
      <c r="AJ277" s="7"/>
      <c r="AK277"/>
      <c r="AL277" s="5"/>
      <c r="AM277" s="7"/>
      <c r="AN277"/>
      <c r="AP277" s="5"/>
      <c r="AQ277" s="7"/>
      <c r="AR277"/>
      <c r="BE277" s="5"/>
      <c r="BF277" s="7"/>
      <c r="BG277"/>
      <c r="BH277" s="5"/>
      <c r="BI277" s="7"/>
      <c r="BJ277"/>
      <c r="BK277" s="5"/>
      <c r="BL277" s="7"/>
      <c r="BM277"/>
      <c r="BR277" s="5"/>
      <c r="BS277" s="7"/>
      <c r="BT277"/>
      <c r="BU277" s="5"/>
      <c r="BV277" s="7"/>
      <c r="BW277"/>
      <c r="BX277" s="5"/>
      <c r="BY277" s="7"/>
      <c r="BZ277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7"/>
      <c r="CW277"/>
    </row>
    <row r="278" spans="19:101" ht="13.5">
      <c r="S278" s="10"/>
      <c r="T278"/>
      <c r="V278" s="5"/>
      <c r="W278" s="10"/>
      <c r="X278"/>
      <c r="Z278" s="5"/>
      <c r="AA278" s="10"/>
      <c r="AB278"/>
      <c r="AD278" s="5"/>
      <c r="AE278" s="7"/>
      <c r="AF278"/>
      <c r="AI278" s="5"/>
      <c r="AJ278" s="7"/>
      <c r="AK278"/>
      <c r="AL278" s="5"/>
      <c r="AM278" s="7"/>
      <c r="AN278"/>
      <c r="AP278" s="5"/>
      <c r="AQ278" s="7"/>
      <c r="AR278"/>
      <c r="BE278" s="5"/>
      <c r="BF278" s="7"/>
      <c r="BG278"/>
      <c r="BH278" s="5"/>
      <c r="BI278" s="7"/>
      <c r="BJ278"/>
      <c r="BK278" s="5"/>
      <c r="BL278" s="7"/>
      <c r="BM278"/>
      <c r="BR278" s="5"/>
      <c r="BS278" s="7"/>
      <c r="BT278"/>
      <c r="BU278" s="5"/>
      <c r="BV278" s="7"/>
      <c r="BW278"/>
      <c r="BX278" s="5"/>
      <c r="BY278" s="7"/>
      <c r="BZ278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7"/>
      <c r="CW278"/>
    </row>
    <row r="279" spans="19:101" ht="13.5">
      <c r="S279" s="10"/>
      <c r="T279"/>
      <c r="V279" s="5"/>
      <c r="W279" s="10"/>
      <c r="X279"/>
      <c r="Z279" s="5"/>
      <c r="AA279" s="10"/>
      <c r="AB279"/>
      <c r="AD279" s="5"/>
      <c r="AE279" s="7"/>
      <c r="AF279"/>
      <c r="AI279" s="5"/>
      <c r="AJ279" s="7"/>
      <c r="AK279"/>
      <c r="AL279" s="5"/>
      <c r="AM279" s="7"/>
      <c r="AN279"/>
      <c r="AP279" s="5"/>
      <c r="AQ279" s="7"/>
      <c r="AR279"/>
      <c r="BE279" s="5"/>
      <c r="BF279" s="7"/>
      <c r="BG279"/>
      <c r="BH279" s="5"/>
      <c r="BI279" s="7"/>
      <c r="BJ279"/>
      <c r="BK279" s="5"/>
      <c r="BL279" s="7"/>
      <c r="BM279"/>
      <c r="BR279" s="5"/>
      <c r="BS279" s="7"/>
      <c r="BT279"/>
      <c r="BU279" s="5"/>
      <c r="BV279" s="7"/>
      <c r="BW279"/>
      <c r="BX279" s="5"/>
      <c r="BY279" s="7"/>
      <c r="BZ279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7"/>
      <c r="CW279"/>
    </row>
    <row r="280" spans="19:101" ht="13.5">
      <c r="S280" s="10"/>
      <c r="T280"/>
      <c r="V280" s="5"/>
      <c r="W280" s="10"/>
      <c r="X280"/>
      <c r="Z280" s="5"/>
      <c r="AA280" s="10"/>
      <c r="AB280"/>
      <c r="AD280" s="5"/>
      <c r="AE280" s="7"/>
      <c r="AF280"/>
      <c r="AI280" s="5"/>
      <c r="AJ280" s="7"/>
      <c r="AK280"/>
      <c r="AL280" s="5"/>
      <c r="AM280" s="7"/>
      <c r="AN280"/>
      <c r="AP280" s="5"/>
      <c r="AQ280" s="7"/>
      <c r="AR280"/>
      <c r="BE280" s="5"/>
      <c r="BF280" s="7"/>
      <c r="BG280"/>
      <c r="BH280" s="5"/>
      <c r="BI280" s="7"/>
      <c r="BJ280"/>
      <c r="BK280" s="5"/>
      <c r="BL280" s="7"/>
      <c r="BM280"/>
      <c r="BR280" s="5"/>
      <c r="BS280" s="7"/>
      <c r="BT280"/>
      <c r="BU280" s="5"/>
      <c r="BV280" s="7"/>
      <c r="BW280"/>
      <c r="BX280" s="5"/>
      <c r="BY280" s="7"/>
      <c r="BZ280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7"/>
      <c r="CW280"/>
    </row>
    <row r="281" spans="19:101" ht="13.5">
      <c r="S281" s="10"/>
      <c r="T281"/>
      <c r="V281" s="5"/>
      <c r="W281" s="10"/>
      <c r="X281"/>
      <c r="Z281" s="5"/>
      <c r="AA281" s="10"/>
      <c r="AB281"/>
      <c r="AD281" s="5"/>
      <c r="AE281" s="7"/>
      <c r="AF281"/>
      <c r="AI281" s="5"/>
      <c r="AJ281" s="7"/>
      <c r="AK281"/>
      <c r="AL281" s="5"/>
      <c r="AM281" s="7"/>
      <c r="AN281"/>
      <c r="AP281" s="5"/>
      <c r="AQ281" s="7"/>
      <c r="AR281"/>
      <c r="BE281" s="5"/>
      <c r="BF281" s="7"/>
      <c r="BG281"/>
      <c r="BH281" s="5"/>
      <c r="BI281" s="7"/>
      <c r="BJ281"/>
      <c r="BK281" s="5"/>
      <c r="BL281" s="7"/>
      <c r="BM281"/>
      <c r="BR281" s="5"/>
      <c r="BS281" s="7"/>
      <c r="BT281"/>
      <c r="BU281" s="5"/>
      <c r="BV281" s="7"/>
      <c r="BW281"/>
      <c r="BX281" s="5"/>
      <c r="BY281" s="7"/>
      <c r="BZ281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7"/>
      <c r="CW281"/>
    </row>
    <row r="282" spans="19:101" ht="13.5">
      <c r="S282" s="10"/>
      <c r="T282"/>
      <c r="V282" s="5"/>
      <c r="W282" s="10"/>
      <c r="X282"/>
      <c r="Z282" s="5"/>
      <c r="AA282" s="10"/>
      <c r="AB282"/>
      <c r="AD282" s="5"/>
      <c r="AE282" s="7"/>
      <c r="AF282"/>
      <c r="AI282" s="5"/>
      <c r="AJ282" s="7"/>
      <c r="AK282"/>
      <c r="AL282" s="5"/>
      <c r="AM282" s="7"/>
      <c r="AN282"/>
      <c r="AP282" s="5"/>
      <c r="AQ282" s="7"/>
      <c r="AR282"/>
      <c r="BE282" s="5"/>
      <c r="BF282" s="7"/>
      <c r="BG282"/>
      <c r="BH282" s="5"/>
      <c r="BI282" s="7"/>
      <c r="BJ282"/>
      <c r="BK282" s="5"/>
      <c r="BL282" s="7"/>
      <c r="BM282"/>
      <c r="BR282" s="5"/>
      <c r="BS282" s="7"/>
      <c r="BT282"/>
      <c r="BU282" s="5"/>
      <c r="BV282" s="7"/>
      <c r="BW282"/>
      <c r="BX282" s="5"/>
      <c r="BY282" s="7"/>
      <c r="BZ282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7"/>
      <c r="CW282"/>
    </row>
    <row r="283" spans="19:101" ht="13.5">
      <c r="S283" s="10"/>
      <c r="T283"/>
      <c r="V283" s="5"/>
      <c r="W283" s="10"/>
      <c r="X283"/>
      <c r="Z283" s="5"/>
      <c r="AA283" s="10"/>
      <c r="AB283"/>
      <c r="AD283" s="5"/>
      <c r="AE283" s="7"/>
      <c r="AF283"/>
      <c r="AI283" s="5"/>
      <c r="AJ283" s="7"/>
      <c r="AK283"/>
      <c r="AL283" s="5"/>
      <c r="AM283" s="7"/>
      <c r="AN283"/>
      <c r="AP283" s="5"/>
      <c r="AQ283" s="7"/>
      <c r="AR283"/>
      <c r="BE283" s="5"/>
      <c r="BF283" s="7"/>
      <c r="BG283"/>
      <c r="BH283" s="5"/>
      <c r="BI283" s="7"/>
      <c r="BJ283"/>
      <c r="BK283" s="5"/>
      <c r="BL283" s="7"/>
      <c r="BM283"/>
      <c r="BR283" s="5"/>
      <c r="BS283" s="7"/>
      <c r="BT283"/>
      <c r="BU283" s="5"/>
      <c r="BV283" s="7"/>
      <c r="BW283"/>
      <c r="BX283" s="5"/>
      <c r="BY283" s="7"/>
      <c r="BZ283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7"/>
      <c r="CW283"/>
    </row>
    <row r="284" spans="19:101" ht="13.5">
      <c r="S284" s="10"/>
      <c r="T284"/>
      <c r="V284" s="5"/>
      <c r="W284" s="10"/>
      <c r="X284"/>
      <c r="Z284" s="5"/>
      <c r="AA284" s="10"/>
      <c r="AB284"/>
      <c r="AD284" s="5"/>
      <c r="AE284" s="7"/>
      <c r="AF284"/>
      <c r="AI284" s="5"/>
      <c r="AJ284" s="7"/>
      <c r="AK284"/>
      <c r="AL284" s="5"/>
      <c r="AM284" s="7"/>
      <c r="AN284"/>
      <c r="AP284" s="5"/>
      <c r="AQ284" s="7"/>
      <c r="AR284"/>
      <c r="BE284" s="5"/>
      <c r="BF284" s="7"/>
      <c r="BG284"/>
      <c r="BH284" s="5"/>
      <c r="BI284" s="7"/>
      <c r="BJ284"/>
      <c r="BK284" s="5"/>
      <c r="BL284" s="7"/>
      <c r="BM284"/>
      <c r="BR284" s="5"/>
      <c r="BS284" s="7"/>
      <c r="BT284"/>
      <c r="BU284" s="5"/>
      <c r="BV284" s="7"/>
      <c r="BW284"/>
      <c r="BX284" s="5"/>
      <c r="BY284" s="7"/>
      <c r="BZ284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7"/>
      <c r="CW284"/>
    </row>
    <row r="285" spans="19:101" ht="13.5">
      <c r="S285" s="10"/>
      <c r="T285"/>
      <c r="V285" s="5"/>
      <c r="W285" s="10"/>
      <c r="X285"/>
      <c r="Z285" s="5"/>
      <c r="AA285" s="10"/>
      <c r="AB285"/>
      <c r="AD285" s="5"/>
      <c r="AE285" s="7"/>
      <c r="AF285"/>
      <c r="AI285" s="5"/>
      <c r="AJ285" s="7"/>
      <c r="AK285"/>
      <c r="AL285" s="5"/>
      <c r="AM285" s="7"/>
      <c r="AN285"/>
      <c r="AP285" s="5"/>
      <c r="AQ285" s="7"/>
      <c r="AR285"/>
      <c r="BE285" s="5"/>
      <c r="BF285" s="7"/>
      <c r="BG285"/>
      <c r="BH285" s="5"/>
      <c r="BI285" s="7"/>
      <c r="BJ285"/>
      <c r="BK285" s="5"/>
      <c r="BL285" s="7"/>
      <c r="BM285"/>
      <c r="BR285" s="5"/>
      <c r="BS285" s="7"/>
      <c r="BT285"/>
      <c r="BU285" s="5"/>
      <c r="BV285" s="7"/>
      <c r="BW285"/>
      <c r="BX285" s="5"/>
      <c r="BY285" s="7"/>
      <c r="BZ28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7"/>
      <c r="CW285"/>
    </row>
    <row r="286" spans="19:101" ht="13.5">
      <c r="S286" s="10"/>
      <c r="T286"/>
      <c r="V286" s="5"/>
      <c r="W286" s="10"/>
      <c r="X286"/>
      <c r="Z286" s="5"/>
      <c r="AA286" s="10"/>
      <c r="AB286"/>
      <c r="AD286" s="5"/>
      <c r="AE286" s="7"/>
      <c r="AF286"/>
      <c r="AI286" s="5"/>
      <c r="AJ286" s="7"/>
      <c r="AK286"/>
      <c r="AL286" s="5"/>
      <c r="AM286" s="7"/>
      <c r="AN286"/>
      <c r="AP286" s="5"/>
      <c r="AQ286" s="7"/>
      <c r="AR286"/>
      <c r="BE286" s="5"/>
      <c r="BF286" s="7"/>
      <c r="BG286"/>
      <c r="BH286" s="5"/>
      <c r="BI286" s="7"/>
      <c r="BJ286"/>
      <c r="BK286" s="5"/>
      <c r="BL286" s="7"/>
      <c r="BM286"/>
      <c r="BR286" s="5"/>
      <c r="BS286" s="7"/>
      <c r="BT286"/>
      <c r="BU286" s="5"/>
      <c r="BV286" s="7"/>
      <c r="BW286"/>
      <c r="BX286" s="5"/>
      <c r="BY286" s="7"/>
      <c r="BZ286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7"/>
      <c r="CW286"/>
    </row>
    <row r="287" spans="19:101" ht="13.5">
      <c r="S287" s="10"/>
      <c r="T287"/>
      <c r="V287" s="5"/>
      <c r="W287" s="10"/>
      <c r="X287"/>
      <c r="Z287" s="5"/>
      <c r="AA287" s="10"/>
      <c r="AB287"/>
      <c r="AD287" s="5"/>
      <c r="AE287" s="7"/>
      <c r="AF287"/>
      <c r="AI287" s="5"/>
      <c r="AJ287" s="7"/>
      <c r="AK287"/>
      <c r="AL287" s="5"/>
      <c r="AM287" s="7"/>
      <c r="AN287"/>
      <c r="AP287" s="5"/>
      <c r="AQ287" s="7"/>
      <c r="AR287"/>
      <c r="BE287" s="5"/>
      <c r="BF287" s="7"/>
      <c r="BG287"/>
      <c r="BH287" s="5"/>
      <c r="BI287" s="7"/>
      <c r="BJ287"/>
      <c r="BK287" s="5"/>
      <c r="BL287" s="7"/>
      <c r="BM287"/>
      <c r="BR287" s="5"/>
      <c r="BS287" s="7"/>
      <c r="BT287"/>
      <c r="BU287" s="5"/>
      <c r="BV287" s="7"/>
      <c r="BW287"/>
      <c r="BX287" s="5"/>
      <c r="BY287" s="7"/>
      <c r="BZ287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7"/>
      <c r="CW287"/>
    </row>
    <row r="288" spans="19:101" ht="13.5">
      <c r="S288" s="10"/>
      <c r="T288"/>
      <c r="V288" s="5"/>
      <c r="W288" s="10"/>
      <c r="X288"/>
      <c r="Z288" s="5"/>
      <c r="AA288" s="10"/>
      <c r="AB288"/>
      <c r="AD288" s="5"/>
      <c r="AE288" s="7"/>
      <c r="AF288"/>
      <c r="AI288" s="5"/>
      <c r="AJ288" s="7"/>
      <c r="AK288"/>
      <c r="AL288" s="5"/>
      <c r="AM288" s="7"/>
      <c r="AN288"/>
      <c r="AP288" s="5"/>
      <c r="AQ288" s="7"/>
      <c r="AR288"/>
      <c r="BE288" s="5"/>
      <c r="BF288" s="7"/>
      <c r="BG288"/>
      <c r="BH288" s="5"/>
      <c r="BI288" s="7"/>
      <c r="BJ288"/>
      <c r="BK288" s="5"/>
      <c r="BL288" s="7"/>
      <c r="BM288"/>
      <c r="BR288" s="5"/>
      <c r="BS288" s="7"/>
      <c r="BT288"/>
      <c r="BU288" s="5"/>
      <c r="BV288" s="7"/>
      <c r="BW288"/>
      <c r="BX288" s="5"/>
      <c r="BY288" s="7"/>
      <c r="BZ288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7"/>
      <c r="CW288"/>
    </row>
    <row r="289" spans="19:101" ht="13.5">
      <c r="S289" s="10"/>
      <c r="T289"/>
      <c r="V289" s="5"/>
      <c r="W289" s="10"/>
      <c r="X289"/>
      <c r="Z289" s="5"/>
      <c r="AA289" s="10"/>
      <c r="AB289"/>
      <c r="AD289" s="5"/>
      <c r="AE289" s="7"/>
      <c r="AF289"/>
      <c r="AI289" s="5"/>
      <c r="AJ289" s="7"/>
      <c r="AK289"/>
      <c r="AL289" s="5"/>
      <c r="AM289" s="7"/>
      <c r="AN289"/>
      <c r="AP289" s="5"/>
      <c r="AQ289" s="7"/>
      <c r="AR289"/>
      <c r="BE289" s="5"/>
      <c r="BF289" s="7"/>
      <c r="BG289"/>
      <c r="BH289" s="5"/>
      <c r="BI289" s="7"/>
      <c r="BJ289"/>
      <c r="BK289" s="5"/>
      <c r="BL289" s="7"/>
      <c r="BM289"/>
      <c r="BR289" s="5"/>
      <c r="BS289" s="7"/>
      <c r="BT289"/>
      <c r="BU289" s="5"/>
      <c r="BV289" s="7"/>
      <c r="BW289"/>
      <c r="BX289" s="5"/>
      <c r="BY289" s="7"/>
      <c r="BZ289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7"/>
      <c r="CW289"/>
    </row>
    <row r="290" spans="19:101" ht="13.5">
      <c r="S290" s="10"/>
      <c r="T290"/>
      <c r="V290" s="5"/>
      <c r="W290" s="10"/>
      <c r="X290"/>
      <c r="Z290" s="5"/>
      <c r="AA290" s="10"/>
      <c r="AB290"/>
      <c r="AD290" s="5"/>
      <c r="AE290" s="7"/>
      <c r="AF290"/>
      <c r="AI290" s="5"/>
      <c r="AJ290" s="7"/>
      <c r="AK290"/>
      <c r="AL290" s="5"/>
      <c r="AM290" s="7"/>
      <c r="AN290"/>
      <c r="AP290" s="5"/>
      <c r="AQ290" s="7"/>
      <c r="AR290"/>
      <c r="BE290" s="5"/>
      <c r="BF290" s="7"/>
      <c r="BG290"/>
      <c r="BH290" s="5"/>
      <c r="BI290" s="7"/>
      <c r="BJ290"/>
      <c r="BK290" s="5"/>
      <c r="BL290" s="7"/>
      <c r="BM290"/>
      <c r="BR290" s="5"/>
      <c r="BS290" s="7"/>
      <c r="BT290"/>
      <c r="BU290" s="5"/>
      <c r="BV290" s="7"/>
      <c r="BW290"/>
      <c r="BX290" s="5"/>
      <c r="BY290" s="7"/>
      <c r="BZ290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7"/>
      <c r="CW290"/>
    </row>
    <row r="291" spans="19:101" ht="13.5">
      <c r="S291" s="10"/>
      <c r="T291"/>
      <c r="V291" s="5"/>
      <c r="W291" s="10"/>
      <c r="X291"/>
      <c r="Z291" s="5"/>
      <c r="AA291" s="10"/>
      <c r="AB291"/>
      <c r="AD291" s="5"/>
      <c r="AE291" s="7"/>
      <c r="AF291"/>
      <c r="AI291" s="5"/>
      <c r="AJ291" s="7"/>
      <c r="AK291"/>
      <c r="AL291" s="5"/>
      <c r="AM291" s="7"/>
      <c r="AN291"/>
      <c r="AP291" s="5"/>
      <c r="AQ291" s="7"/>
      <c r="AR291"/>
      <c r="BE291" s="5"/>
      <c r="BF291" s="7"/>
      <c r="BG291"/>
      <c r="BH291" s="5"/>
      <c r="BI291" s="7"/>
      <c r="BJ291"/>
      <c r="BK291" s="5"/>
      <c r="BL291" s="7"/>
      <c r="BM291"/>
      <c r="BR291" s="5"/>
      <c r="BS291" s="7"/>
      <c r="BT291"/>
      <c r="BU291" s="5"/>
      <c r="BV291" s="7"/>
      <c r="BW291"/>
      <c r="BX291" s="5"/>
      <c r="BY291" s="7"/>
      <c r="BZ291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7"/>
      <c r="CW291"/>
    </row>
    <row r="292" spans="19:101" ht="13.5">
      <c r="S292" s="10"/>
      <c r="T292"/>
      <c r="V292" s="5"/>
      <c r="W292" s="10"/>
      <c r="X292"/>
      <c r="Z292" s="5"/>
      <c r="AA292" s="10"/>
      <c r="AB292"/>
      <c r="AD292" s="5"/>
      <c r="AE292" s="7"/>
      <c r="AF292"/>
      <c r="AI292" s="5"/>
      <c r="AJ292" s="7"/>
      <c r="AK292"/>
      <c r="AL292" s="5"/>
      <c r="AM292" s="7"/>
      <c r="AN292"/>
      <c r="AP292" s="5"/>
      <c r="AQ292" s="7"/>
      <c r="AR292"/>
      <c r="BE292" s="5"/>
      <c r="BF292" s="7"/>
      <c r="BG292"/>
      <c r="BH292" s="5"/>
      <c r="BI292" s="7"/>
      <c r="BJ292"/>
      <c r="BK292" s="5"/>
      <c r="BL292" s="7"/>
      <c r="BM292"/>
      <c r="BR292" s="5"/>
      <c r="BS292" s="7"/>
      <c r="BT292"/>
      <c r="BU292" s="5"/>
      <c r="BV292" s="7"/>
      <c r="BW292"/>
      <c r="BX292" s="5"/>
      <c r="BY292" s="7"/>
      <c r="BZ292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7"/>
      <c r="CW292"/>
    </row>
    <row r="293" spans="19:101" ht="13.5">
      <c r="S293" s="10"/>
      <c r="T293"/>
      <c r="V293" s="5"/>
      <c r="W293" s="10"/>
      <c r="X293"/>
      <c r="Z293" s="5"/>
      <c r="AA293" s="10"/>
      <c r="AB293"/>
      <c r="AD293" s="5"/>
      <c r="AE293" s="7"/>
      <c r="AF293"/>
      <c r="AI293" s="5"/>
      <c r="AJ293" s="7"/>
      <c r="AK293"/>
      <c r="AL293" s="5"/>
      <c r="AM293" s="7"/>
      <c r="AN293"/>
      <c r="AP293" s="5"/>
      <c r="AQ293" s="7"/>
      <c r="AR293"/>
      <c r="BE293" s="5"/>
      <c r="BF293" s="7"/>
      <c r="BG293"/>
      <c r="BH293" s="5"/>
      <c r="BI293" s="7"/>
      <c r="BJ293"/>
      <c r="BK293" s="5"/>
      <c r="BL293" s="7"/>
      <c r="BM293"/>
      <c r="BR293" s="5"/>
      <c r="BS293" s="7"/>
      <c r="BT293"/>
      <c r="BU293" s="5"/>
      <c r="BV293" s="7"/>
      <c r="BW293"/>
      <c r="BX293" s="5"/>
      <c r="BY293" s="7"/>
      <c r="BZ293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7"/>
      <c r="CW293"/>
    </row>
    <row r="294" spans="19:101" ht="13.5">
      <c r="S294" s="10"/>
      <c r="T294"/>
      <c r="V294" s="5"/>
      <c r="W294" s="10"/>
      <c r="X294"/>
      <c r="Z294" s="5"/>
      <c r="AA294" s="10"/>
      <c r="AB294"/>
      <c r="AD294" s="5"/>
      <c r="AE294" s="7"/>
      <c r="AF294"/>
      <c r="AI294" s="5"/>
      <c r="AJ294" s="7"/>
      <c r="AK294"/>
      <c r="AL294" s="5"/>
      <c r="AM294" s="7"/>
      <c r="AN294"/>
      <c r="AP294" s="5"/>
      <c r="AQ294" s="7"/>
      <c r="AR294"/>
      <c r="BE294" s="5"/>
      <c r="BF294" s="7"/>
      <c r="BG294"/>
      <c r="BH294" s="5"/>
      <c r="BI294" s="7"/>
      <c r="BJ294"/>
      <c r="BK294" s="5"/>
      <c r="BL294" s="7"/>
      <c r="BM294"/>
      <c r="BR294" s="5"/>
      <c r="BS294" s="7"/>
      <c r="BT294"/>
      <c r="BU294" s="5"/>
      <c r="BV294" s="7"/>
      <c r="BW294"/>
      <c r="BX294" s="5"/>
      <c r="BY294" s="7"/>
      <c r="BZ294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7"/>
      <c r="CW294"/>
    </row>
    <row r="295" spans="19:101" ht="13.5">
      <c r="S295" s="10"/>
      <c r="T295"/>
      <c r="V295" s="5"/>
      <c r="W295" s="10"/>
      <c r="X295"/>
      <c r="Z295" s="5"/>
      <c r="AA295" s="10"/>
      <c r="AB295"/>
      <c r="AD295" s="5"/>
      <c r="AE295" s="7"/>
      <c r="AF295"/>
      <c r="AI295" s="5"/>
      <c r="AJ295" s="7"/>
      <c r="AK295"/>
      <c r="AL295" s="5"/>
      <c r="AM295" s="7"/>
      <c r="AN295"/>
      <c r="AP295" s="5"/>
      <c r="AQ295" s="7"/>
      <c r="AR295"/>
      <c r="BE295" s="5"/>
      <c r="BF295" s="7"/>
      <c r="BG295"/>
      <c r="BH295" s="5"/>
      <c r="BI295" s="7"/>
      <c r="BJ295"/>
      <c r="BK295" s="5"/>
      <c r="BL295" s="7"/>
      <c r="BM295"/>
      <c r="BR295" s="5"/>
      <c r="BS295" s="7"/>
      <c r="BT295"/>
      <c r="BU295" s="5"/>
      <c r="BV295" s="7"/>
      <c r="BW295"/>
      <c r="BX295" s="5"/>
      <c r="BY295" s="7"/>
      <c r="BZ29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7"/>
      <c r="CW295"/>
    </row>
    <row r="296" spans="19:101" ht="13.5">
      <c r="S296" s="10"/>
      <c r="T296"/>
      <c r="V296" s="5"/>
      <c r="W296" s="10"/>
      <c r="X296"/>
      <c r="Z296" s="5"/>
      <c r="AA296" s="10"/>
      <c r="AB296"/>
      <c r="AD296" s="5"/>
      <c r="AE296" s="7"/>
      <c r="AF296"/>
      <c r="AI296" s="5"/>
      <c r="AJ296" s="7"/>
      <c r="AK296"/>
      <c r="AL296" s="5"/>
      <c r="AM296" s="7"/>
      <c r="AN296"/>
      <c r="AP296" s="5"/>
      <c r="AQ296" s="7"/>
      <c r="AR296"/>
      <c r="BE296" s="5"/>
      <c r="BF296" s="7"/>
      <c r="BG296"/>
      <c r="BH296" s="5"/>
      <c r="BI296" s="7"/>
      <c r="BJ296"/>
      <c r="BK296" s="5"/>
      <c r="BL296" s="7"/>
      <c r="BM296"/>
      <c r="BR296" s="5"/>
      <c r="BS296" s="7"/>
      <c r="BT296"/>
      <c r="BU296" s="5"/>
      <c r="BV296" s="7"/>
      <c r="BW296"/>
      <c r="BX296" s="5"/>
      <c r="BY296" s="7"/>
      <c r="BZ296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7"/>
      <c r="CW296"/>
    </row>
    <row r="297" spans="19:101" ht="13.5">
      <c r="S297" s="10"/>
      <c r="T297"/>
      <c r="V297" s="5"/>
      <c r="W297" s="10"/>
      <c r="X297"/>
      <c r="Z297" s="5"/>
      <c r="AA297" s="10"/>
      <c r="AB297"/>
      <c r="AD297" s="5"/>
      <c r="AE297" s="7"/>
      <c r="AF297"/>
      <c r="AI297" s="5"/>
      <c r="AJ297" s="7"/>
      <c r="AK297"/>
      <c r="AL297" s="5"/>
      <c r="AM297" s="7"/>
      <c r="AN297"/>
      <c r="AP297" s="5"/>
      <c r="AQ297" s="7"/>
      <c r="AR297"/>
      <c r="BE297" s="5"/>
      <c r="BF297" s="7"/>
      <c r="BG297"/>
      <c r="BH297" s="5"/>
      <c r="BI297" s="7"/>
      <c r="BJ297"/>
      <c r="BK297" s="5"/>
      <c r="BL297" s="7"/>
      <c r="BM297"/>
      <c r="BR297" s="5"/>
      <c r="BS297" s="7"/>
      <c r="BT297"/>
      <c r="BU297" s="5"/>
      <c r="BV297" s="7"/>
      <c r="BW297"/>
      <c r="BX297" s="5"/>
      <c r="BY297" s="7"/>
      <c r="BZ297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7"/>
      <c r="CW297"/>
    </row>
    <row r="298" spans="19:101" ht="13.5">
      <c r="S298" s="10"/>
      <c r="T298"/>
      <c r="V298" s="5"/>
      <c r="W298" s="10"/>
      <c r="X298"/>
      <c r="Z298" s="5"/>
      <c r="AA298" s="10"/>
      <c r="AB298"/>
      <c r="AD298" s="5"/>
      <c r="AE298" s="7"/>
      <c r="AF298"/>
      <c r="AI298" s="5"/>
      <c r="AJ298" s="7"/>
      <c r="AK298"/>
      <c r="AL298" s="5"/>
      <c r="AM298" s="7"/>
      <c r="AN298"/>
      <c r="AP298" s="5"/>
      <c r="AQ298" s="7"/>
      <c r="AR298"/>
      <c r="BE298" s="5"/>
      <c r="BF298" s="7"/>
      <c r="BG298"/>
      <c r="BH298" s="5"/>
      <c r="BI298" s="7"/>
      <c r="BJ298"/>
      <c r="BK298" s="5"/>
      <c r="BL298" s="7"/>
      <c r="BM298"/>
      <c r="BR298" s="5"/>
      <c r="BS298" s="7"/>
      <c r="BT298"/>
      <c r="BU298" s="5"/>
      <c r="BV298" s="7"/>
      <c r="BW298"/>
      <c r="BX298" s="5"/>
      <c r="BY298" s="7"/>
      <c r="BZ298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7"/>
      <c r="CW298"/>
    </row>
    <row r="299" spans="19:101" ht="13.5">
      <c r="S299" s="10"/>
      <c r="T299"/>
      <c r="V299" s="5"/>
      <c r="W299" s="10"/>
      <c r="X299"/>
      <c r="Z299" s="5"/>
      <c r="AA299" s="10"/>
      <c r="AB299"/>
      <c r="AD299" s="5"/>
      <c r="AE299" s="7"/>
      <c r="AF299"/>
      <c r="AI299" s="5"/>
      <c r="AJ299" s="7"/>
      <c r="AK299"/>
      <c r="AL299" s="5"/>
      <c r="AM299" s="7"/>
      <c r="AN299"/>
      <c r="AP299" s="5"/>
      <c r="AQ299" s="7"/>
      <c r="AR299"/>
      <c r="BE299" s="5"/>
      <c r="BF299" s="7"/>
      <c r="BG299"/>
      <c r="BH299" s="5"/>
      <c r="BI299" s="7"/>
      <c r="BJ299"/>
      <c r="BK299" s="5"/>
      <c r="BL299" s="7"/>
      <c r="BM299"/>
      <c r="BR299" s="5"/>
      <c r="BS299" s="7"/>
      <c r="BT299"/>
      <c r="BU299" s="5"/>
      <c r="BV299" s="7"/>
      <c r="BW299"/>
      <c r="BX299" s="5"/>
      <c r="BY299" s="7"/>
      <c r="BZ299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7"/>
      <c r="CW299"/>
    </row>
    <row r="300" spans="19:101" ht="13.5">
      <c r="S300" s="10"/>
      <c r="T300"/>
      <c r="V300" s="5"/>
      <c r="W300" s="10"/>
      <c r="X300"/>
      <c r="Z300" s="5"/>
      <c r="AA300" s="10"/>
      <c r="AB300"/>
      <c r="AD300" s="5"/>
      <c r="AE300" s="7"/>
      <c r="AF300"/>
      <c r="AI300" s="5"/>
      <c r="AJ300" s="7"/>
      <c r="AK300"/>
      <c r="AL300" s="5"/>
      <c r="AM300" s="7"/>
      <c r="AN300"/>
      <c r="AP300" s="5"/>
      <c r="AQ300" s="7"/>
      <c r="AR300"/>
      <c r="BE300" s="5"/>
      <c r="BF300" s="7"/>
      <c r="BG300"/>
      <c r="BH300" s="5"/>
      <c r="BI300" s="7"/>
      <c r="BJ300"/>
      <c r="BK300" s="5"/>
      <c r="BL300" s="7"/>
      <c r="BM300"/>
      <c r="BR300" s="5"/>
      <c r="BS300" s="7"/>
      <c r="BT300"/>
      <c r="BU300" s="5"/>
      <c r="BV300" s="7"/>
      <c r="BW300"/>
      <c r="BX300" s="5"/>
      <c r="BY300" s="7"/>
      <c r="BZ300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7"/>
      <c r="CW300"/>
    </row>
    <row r="301" spans="19:101" ht="13.5">
      <c r="S301" s="10"/>
      <c r="T301"/>
      <c r="V301" s="5"/>
      <c r="W301" s="10"/>
      <c r="X301"/>
      <c r="Z301" s="5"/>
      <c r="AA301" s="10"/>
      <c r="AB301"/>
      <c r="AD301" s="5"/>
      <c r="AE301" s="7"/>
      <c r="AF301"/>
      <c r="AI301" s="5"/>
      <c r="AJ301" s="7"/>
      <c r="AK301"/>
      <c r="AL301" s="5"/>
      <c r="AM301" s="7"/>
      <c r="AN301"/>
      <c r="AP301" s="5"/>
      <c r="AQ301" s="7"/>
      <c r="AR301"/>
      <c r="BE301" s="5"/>
      <c r="BF301" s="7"/>
      <c r="BG301"/>
      <c r="BH301" s="5"/>
      <c r="BI301" s="7"/>
      <c r="BJ301"/>
      <c r="BK301" s="5"/>
      <c r="BL301" s="7"/>
      <c r="BM301"/>
      <c r="BR301" s="5"/>
      <c r="BS301" s="7"/>
      <c r="BT301"/>
      <c r="BU301" s="5"/>
      <c r="BV301" s="7"/>
      <c r="BW301"/>
      <c r="BX301" s="5"/>
      <c r="BY301" s="7"/>
      <c r="BZ301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7"/>
      <c r="CW301"/>
    </row>
    <row r="302" spans="19:101" ht="13.5">
      <c r="S302" s="10"/>
      <c r="T302"/>
      <c r="V302" s="5"/>
      <c r="W302" s="10"/>
      <c r="X302"/>
      <c r="Z302" s="5"/>
      <c r="AA302" s="10"/>
      <c r="AB302"/>
      <c r="AD302" s="5"/>
      <c r="AE302" s="7"/>
      <c r="AF302"/>
      <c r="AI302" s="5"/>
      <c r="AJ302" s="7"/>
      <c r="AK302"/>
      <c r="AL302" s="5"/>
      <c r="AM302" s="7"/>
      <c r="AN302"/>
      <c r="AP302" s="5"/>
      <c r="AQ302" s="7"/>
      <c r="AR302"/>
      <c r="BE302" s="5"/>
      <c r="BF302" s="7"/>
      <c r="BG302"/>
      <c r="BH302" s="5"/>
      <c r="BI302" s="7"/>
      <c r="BJ302"/>
      <c r="BK302" s="5"/>
      <c r="BL302" s="7"/>
      <c r="BM302"/>
      <c r="BR302" s="5"/>
      <c r="BS302" s="7"/>
      <c r="BT302"/>
      <c r="BU302" s="5"/>
      <c r="BV302" s="7"/>
      <c r="BW302"/>
      <c r="BX302" s="5"/>
      <c r="BY302" s="7"/>
      <c r="BZ302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7"/>
      <c r="CW302"/>
    </row>
    <row r="303" spans="19:101" ht="13.5">
      <c r="S303" s="10"/>
      <c r="T303"/>
      <c r="V303" s="5"/>
      <c r="W303" s="10"/>
      <c r="X303"/>
      <c r="Z303" s="5"/>
      <c r="AA303" s="10"/>
      <c r="AB303"/>
      <c r="AD303" s="5"/>
      <c r="AE303" s="7"/>
      <c r="AF303"/>
      <c r="AI303" s="5"/>
      <c r="AJ303" s="7"/>
      <c r="AK303"/>
      <c r="AL303" s="5"/>
      <c r="AM303" s="7"/>
      <c r="AN303"/>
      <c r="AP303" s="5"/>
      <c r="AQ303" s="7"/>
      <c r="AR303"/>
      <c r="BE303" s="5"/>
      <c r="BF303" s="7"/>
      <c r="BG303"/>
      <c r="BH303" s="5"/>
      <c r="BI303" s="7"/>
      <c r="BJ303"/>
      <c r="BK303" s="5"/>
      <c r="BL303" s="7"/>
      <c r="BM303"/>
      <c r="BR303" s="5"/>
      <c r="BS303" s="7"/>
      <c r="BT303"/>
      <c r="BU303" s="5"/>
      <c r="BV303" s="7"/>
      <c r="BW303"/>
      <c r="BX303" s="5"/>
      <c r="BY303" s="7"/>
      <c r="BZ303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7"/>
      <c r="CW303"/>
    </row>
    <row r="304" spans="19:101" ht="13.5">
      <c r="S304" s="10"/>
      <c r="T304"/>
      <c r="V304" s="5"/>
      <c r="W304" s="10"/>
      <c r="X304"/>
      <c r="Z304" s="5"/>
      <c r="AA304" s="10"/>
      <c r="AB304"/>
      <c r="AD304" s="5"/>
      <c r="AE304" s="7"/>
      <c r="AF304"/>
      <c r="AI304" s="5"/>
      <c r="AJ304" s="7"/>
      <c r="AK304"/>
      <c r="AL304" s="5"/>
      <c r="AM304" s="7"/>
      <c r="AN304"/>
      <c r="AP304" s="5"/>
      <c r="AQ304" s="7"/>
      <c r="AR304"/>
      <c r="BE304" s="5"/>
      <c r="BF304" s="7"/>
      <c r="BG304"/>
      <c r="BH304" s="5"/>
      <c r="BI304" s="7"/>
      <c r="BJ304"/>
      <c r="BK304" s="5"/>
      <c r="BL304" s="7"/>
      <c r="BM304"/>
      <c r="BR304" s="5"/>
      <c r="BS304" s="7"/>
      <c r="BT304"/>
      <c r="BU304" s="5"/>
      <c r="BV304" s="7"/>
      <c r="BW304"/>
      <c r="BX304" s="5"/>
      <c r="BY304" s="7"/>
      <c r="BZ304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7"/>
      <c r="CW304"/>
    </row>
    <row r="305" spans="19:101" ht="13.5">
      <c r="S305" s="10"/>
      <c r="T305"/>
      <c r="V305" s="5"/>
      <c r="W305" s="10"/>
      <c r="X305"/>
      <c r="Z305" s="5"/>
      <c r="AA305" s="10"/>
      <c r="AB305"/>
      <c r="AD305" s="5"/>
      <c r="AE305" s="7"/>
      <c r="AF305"/>
      <c r="AI305" s="5"/>
      <c r="AJ305" s="7"/>
      <c r="AK305"/>
      <c r="AL305" s="5"/>
      <c r="AM305" s="7"/>
      <c r="AN305"/>
      <c r="AP305" s="5"/>
      <c r="AQ305" s="7"/>
      <c r="AR305"/>
      <c r="BE305" s="5"/>
      <c r="BF305" s="7"/>
      <c r="BG305"/>
      <c r="BH305" s="5"/>
      <c r="BI305" s="7"/>
      <c r="BJ305"/>
      <c r="BK305" s="5"/>
      <c r="BL305" s="7"/>
      <c r="BM305"/>
      <c r="BR305" s="5"/>
      <c r="BS305" s="7"/>
      <c r="BT305"/>
      <c r="BU305" s="5"/>
      <c r="BV305" s="7"/>
      <c r="BW305"/>
      <c r="BX305" s="5"/>
      <c r="BY305" s="7"/>
      <c r="BZ30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7"/>
      <c r="CW305"/>
    </row>
    <row r="306" spans="19:101" ht="13.5">
      <c r="S306" s="10"/>
      <c r="T306"/>
      <c r="V306" s="5"/>
      <c r="W306" s="10"/>
      <c r="X306"/>
      <c r="Z306" s="5"/>
      <c r="AA306" s="10"/>
      <c r="AB306"/>
      <c r="AD306" s="5"/>
      <c r="AE306" s="7"/>
      <c r="AF306"/>
      <c r="AI306" s="5"/>
      <c r="AJ306" s="7"/>
      <c r="AK306"/>
      <c r="AL306" s="5"/>
      <c r="AM306" s="7"/>
      <c r="AN306"/>
      <c r="AP306" s="5"/>
      <c r="AQ306" s="7"/>
      <c r="AR306"/>
      <c r="BE306" s="5"/>
      <c r="BF306" s="7"/>
      <c r="BG306"/>
      <c r="BH306" s="5"/>
      <c r="BI306" s="7"/>
      <c r="BJ306"/>
      <c r="BK306" s="5"/>
      <c r="BL306" s="7"/>
      <c r="BM306"/>
      <c r="BR306" s="5"/>
      <c r="BS306" s="7"/>
      <c r="BT306"/>
      <c r="BU306" s="5"/>
      <c r="BV306" s="7"/>
      <c r="BW306"/>
      <c r="BX306" s="5"/>
      <c r="BY306" s="7"/>
      <c r="BZ306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7"/>
      <c r="CW306"/>
    </row>
    <row r="307" spans="19:101" ht="13.5">
      <c r="S307" s="10"/>
      <c r="T307"/>
      <c r="V307" s="5"/>
      <c r="W307" s="10"/>
      <c r="X307"/>
      <c r="Z307" s="5"/>
      <c r="AA307" s="10"/>
      <c r="AB307"/>
      <c r="AD307" s="5"/>
      <c r="AE307" s="7"/>
      <c r="AF307"/>
      <c r="AI307" s="5"/>
      <c r="AJ307" s="7"/>
      <c r="AK307"/>
      <c r="AL307" s="5"/>
      <c r="AM307" s="7"/>
      <c r="AN307"/>
      <c r="AP307" s="5"/>
      <c r="AQ307" s="7"/>
      <c r="AR307"/>
      <c r="BE307" s="5"/>
      <c r="BF307" s="7"/>
      <c r="BG307"/>
      <c r="BH307" s="5"/>
      <c r="BI307" s="7"/>
      <c r="BJ307"/>
      <c r="BK307" s="5"/>
      <c r="BL307" s="7"/>
      <c r="BM307"/>
      <c r="BR307" s="5"/>
      <c r="BS307" s="7"/>
      <c r="BT307"/>
      <c r="BU307" s="5"/>
      <c r="BV307" s="7"/>
      <c r="BW307"/>
      <c r="BX307" s="5"/>
      <c r="BY307" s="7"/>
      <c r="BZ307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7"/>
      <c r="CW307"/>
    </row>
    <row r="308" spans="19:101" ht="13.5">
      <c r="S308" s="10"/>
      <c r="T308"/>
      <c r="V308" s="5"/>
      <c r="W308" s="10"/>
      <c r="X308"/>
      <c r="Z308" s="5"/>
      <c r="AA308" s="10"/>
      <c r="AB308"/>
      <c r="AD308" s="5"/>
      <c r="AE308" s="7"/>
      <c r="AF308"/>
      <c r="AI308" s="5"/>
      <c r="AJ308" s="7"/>
      <c r="AK308"/>
      <c r="AL308" s="5"/>
      <c r="AM308" s="7"/>
      <c r="AN308"/>
      <c r="AP308" s="5"/>
      <c r="AQ308" s="7"/>
      <c r="AR308"/>
      <c r="BE308" s="5"/>
      <c r="BF308" s="7"/>
      <c r="BG308"/>
      <c r="BH308" s="5"/>
      <c r="BI308" s="7"/>
      <c r="BJ308"/>
      <c r="BK308" s="5"/>
      <c r="BL308" s="7"/>
      <c r="BM308"/>
      <c r="BR308" s="5"/>
      <c r="BS308" s="7"/>
      <c r="BT308"/>
      <c r="BU308" s="5"/>
      <c r="BV308" s="7"/>
      <c r="BW308"/>
      <c r="BX308" s="5"/>
      <c r="BY308" s="7"/>
      <c r="BZ308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7"/>
      <c r="CW308"/>
    </row>
    <row r="309" spans="19:101" ht="13.5">
      <c r="S309" s="10"/>
      <c r="T309"/>
      <c r="V309" s="5"/>
      <c r="W309" s="10"/>
      <c r="X309"/>
      <c r="Z309" s="5"/>
      <c r="AA309" s="10"/>
      <c r="AB309"/>
      <c r="AD309" s="5"/>
      <c r="AE309" s="7"/>
      <c r="AF309"/>
      <c r="AI309" s="5"/>
      <c r="AJ309" s="7"/>
      <c r="AK309"/>
      <c r="AL309" s="5"/>
      <c r="AM309" s="7"/>
      <c r="AN309"/>
      <c r="AP309" s="5"/>
      <c r="AQ309" s="7"/>
      <c r="AR309"/>
      <c r="BE309" s="5"/>
      <c r="BF309" s="7"/>
      <c r="BG309"/>
      <c r="BH309" s="5"/>
      <c r="BI309" s="7"/>
      <c r="BJ309"/>
      <c r="BK309" s="5"/>
      <c r="BL309" s="7"/>
      <c r="BM309"/>
      <c r="BR309" s="5"/>
      <c r="BS309" s="7"/>
      <c r="BT309"/>
      <c r="BU309" s="5"/>
      <c r="BV309" s="7"/>
      <c r="BW309"/>
      <c r="BX309" s="5"/>
      <c r="BY309" s="7"/>
      <c r="BZ309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7"/>
      <c r="CW309"/>
    </row>
    <row r="310" spans="19:101" ht="13.5">
      <c r="S310" s="10"/>
      <c r="T310"/>
      <c r="V310" s="5"/>
      <c r="W310" s="10"/>
      <c r="X310"/>
      <c r="Z310" s="5"/>
      <c r="AA310" s="10"/>
      <c r="AB310"/>
      <c r="AD310" s="5"/>
      <c r="AE310" s="7"/>
      <c r="AF310"/>
      <c r="AI310" s="5"/>
      <c r="AJ310" s="7"/>
      <c r="AK310"/>
      <c r="AL310" s="5"/>
      <c r="AM310" s="7"/>
      <c r="AN310"/>
      <c r="AP310" s="5"/>
      <c r="AQ310" s="7"/>
      <c r="AR310"/>
      <c r="BE310" s="5"/>
      <c r="BF310" s="7"/>
      <c r="BG310"/>
      <c r="BH310" s="5"/>
      <c r="BI310" s="7"/>
      <c r="BJ310"/>
      <c r="BK310" s="5"/>
      <c r="BL310" s="7"/>
      <c r="BM310"/>
      <c r="BR310" s="5"/>
      <c r="BS310" s="7"/>
      <c r="BT310"/>
      <c r="BU310" s="5"/>
      <c r="BV310" s="7"/>
      <c r="BW310"/>
      <c r="BX310" s="5"/>
      <c r="BY310" s="7"/>
      <c r="BZ310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7"/>
      <c r="CW310"/>
    </row>
    <row r="311" spans="19:101" ht="13.5">
      <c r="S311" s="10"/>
      <c r="T311"/>
      <c r="V311" s="5"/>
      <c r="W311" s="10"/>
      <c r="X311"/>
      <c r="Z311" s="5"/>
      <c r="AA311" s="10"/>
      <c r="AB311"/>
      <c r="AD311" s="5"/>
      <c r="AE311" s="7"/>
      <c r="AF311"/>
      <c r="AI311" s="5"/>
      <c r="AJ311" s="7"/>
      <c r="AK311"/>
      <c r="AL311" s="5"/>
      <c r="AM311" s="7"/>
      <c r="AN311"/>
      <c r="AP311" s="5"/>
      <c r="AQ311" s="7"/>
      <c r="AR311"/>
      <c r="BE311" s="5"/>
      <c r="BF311" s="7"/>
      <c r="BG311"/>
      <c r="BH311" s="5"/>
      <c r="BI311" s="7"/>
      <c r="BJ311"/>
      <c r="BK311" s="5"/>
      <c r="BL311" s="7"/>
      <c r="BM311"/>
      <c r="BR311" s="5"/>
      <c r="BS311" s="7"/>
      <c r="BT311"/>
      <c r="BU311" s="5"/>
      <c r="BV311" s="7"/>
      <c r="BW311"/>
      <c r="BX311" s="5"/>
      <c r="BY311" s="7"/>
      <c r="BZ311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7"/>
      <c r="CW311"/>
    </row>
    <row r="312" spans="19:101" ht="13.5">
      <c r="S312" s="10"/>
      <c r="T312"/>
      <c r="V312" s="5"/>
      <c r="W312" s="10"/>
      <c r="X312"/>
      <c r="Z312" s="5"/>
      <c r="AA312" s="10"/>
      <c r="AB312"/>
      <c r="AD312" s="5"/>
      <c r="AE312" s="7"/>
      <c r="AF312"/>
      <c r="AI312" s="5"/>
      <c r="AJ312" s="7"/>
      <c r="AK312"/>
      <c r="AL312" s="5"/>
      <c r="AM312" s="7"/>
      <c r="AN312"/>
      <c r="AP312" s="5"/>
      <c r="AQ312" s="7"/>
      <c r="AR312"/>
      <c r="BE312" s="5"/>
      <c r="BF312" s="7"/>
      <c r="BG312"/>
      <c r="BH312" s="5"/>
      <c r="BI312" s="7"/>
      <c r="BJ312"/>
      <c r="BK312" s="5"/>
      <c r="BL312" s="7"/>
      <c r="BM312"/>
      <c r="BR312" s="5"/>
      <c r="BS312" s="7"/>
      <c r="BT312"/>
      <c r="BU312" s="5"/>
      <c r="BV312" s="7"/>
      <c r="BW312"/>
      <c r="BX312" s="5"/>
      <c r="BY312" s="7"/>
      <c r="BZ312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7"/>
      <c r="CW312"/>
    </row>
    <row r="313" spans="19:101" ht="13.5">
      <c r="S313" s="10"/>
      <c r="T313"/>
      <c r="V313" s="5"/>
      <c r="W313" s="10"/>
      <c r="X313"/>
      <c r="Z313" s="5"/>
      <c r="AA313" s="10"/>
      <c r="AB313"/>
      <c r="AD313" s="5"/>
      <c r="AE313" s="7"/>
      <c r="AF313"/>
      <c r="AI313" s="5"/>
      <c r="AJ313" s="7"/>
      <c r="AK313"/>
      <c r="AL313" s="5"/>
      <c r="AM313" s="7"/>
      <c r="AN313"/>
      <c r="AP313" s="5"/>
      <c r="AQ313" s="7"/>
      <c r="AR313"/>
      <c r="BE313" s="5"/>
      <c r="BF313" s="7"/>
      <c r="BG313"/>
      <c r="BH313" s="5"/>
      <c r="BI313" s="7"/>
      <c r="BJ313"/>
      <c r="BK313" s="5"/>
      <c r="BL313" s="7"/>
      <c r="BM313"/>
      <c r="BR313" s="5"/>
      <c r="BS313" s="7"/>
      <c r="BT313"/>
      <c r="BU313" s="5"/>
      <c r="BV313" s="7"/>
      <c r="BW313"/>
      <c r="BX313" s="5"/>
      <c r="BY313" s="7"/>
      <c r="BZ313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7"/>
      <c r="CW313"/>
    </row>
    <row r="314" spans="19:101" ht="13.5">
      <c r="S314" s="10"/>
      <c r="T314"/>
      <c r="V314" s="5"/>
      <c r="W314" s="10"/>
      <c r="X314"/>
      <c r="Z314" s="5"/>
      <c r="AA314" s="10"/>
      <c r="AB314"/>
      <c r="AD314" s="5"/>
      <c r="AE314" s="7"/>
      <c r="AF314"/>
      <c r="AI314" s="5"/>
      <c r="AJ314" s="7"/>
      <c r="AK314"/>
      <c r="AL314" s="5"/>
      <c r="AM314" s="7"/>
      <c r="AN314"/>
      <c r="AP314" s="5"/>
      <c r="AQ314" s="7"/>
      <c r="AR314"/>
      <c r="BE314" s="5"/>
      <c r="BF314" s="7"/>
      <c r="BG314"/>
      <c r="BH314" s="5"/>
      <c r="BI314" s="7"/>
      <c r="BJ314"/>
      <c r="BK314" s="5"/>
      <c r="BL314" s="7"/>
      <c r="BM314"/>
      <c r="BR314" s="5"/>
      <c r="BS314" s="7"/>
      <c r="BT314"/>
      <c r="BU314" s="5"/>
      <c r="BV314" s="7"/>
      <c r="BW314"/>
      <c r="BX314" s="5"/>
      <c r="BY314" s="7"/>
      <c r="BZ314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7"/>
      <c r="CW314"/>
    </row>
    <row r="315" spans="19:101" ht="13.5">
      <c r="S315" s="10"/>
      <c r="T315"/>
      <c r="V315" s="5"/>
      <c r="W315" s="10"/>
      <c r="X315"/>
      <c r="Z315" s="5"/>
      <c r="AA315" s="10"/>
      <c r="AB315"/>
      <c r="AD315" s="5"/>
      <c r="AE315" s="7"/>
      <c r="AF315"/>
      <c r="AI315" s="5"/>
      <c r="AJ315" s="7"/>
      <c r="AK315"/>
      <c r="AL315" s="5"/>
      <c r="AM315" s="7"/>
      <c r="AN315"/>
      <c r="AP315" s="5"/>
      <c r="AQ315" s="7"/>
      <c r="AR315"/>
      <c r="BE315" s="5"/>
      <c r="BF315" s="7"/>
      <c r="BG315"/>
      <c r="BH315" s="5"/>
      <c r="BI315" s="7"/>
      <c r="BJ315"/>
      <c r="BK315" s="5"/>
      <c r="BL315" s="7"/>
      <c r="BM315"/>
      <c r="BR315" s="5"/>
      <c r="BS315" s="7"/>
      <c r="BT315"/>
      <c r="BU315" s="5"/>
      <c r="BV315" s="7"/>
      <c r="BW315"/>
      <c r="BX315" s="5"/>
      <c r="BY315" s="7"/>
      <c r="BZ31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7"/>
      <c r="CW315"/>
    </row>
    <row r="316" spans="19:101" ht="13.5">
      <c r="S316" s="10"/>
      <c r="T316"/>
      <c r="V316" s="5"/>
      <c r="W316" s="10"/>
      <c r="X316"/>
      <c r="Z316" s="5"/>
      <c r="AA316" s="10"/>
      <c r="AB316"/>
      <c r="AD316" s="5"/>
      <c r="AE316" s="7"/>
      <c r="AF316"/>
      <c r="AI316" s="5"/>
      <c r="AJ316" s="7"/>
      <c r="AK316"/>
      <c r="AL316" s="5"/>
      <c r="AM316" s="7"/>
      <c r="AN316"/>
      <c r="AP316" s="5"/>
      <c r="AQ316" s="7"/>
      <c r="AR316"/>
      <c r="BE316" s="5"/>
      <c r="BF316" s="7"/>
      <c r="BG316"/>
      <c r="BH316" s="5"/>
      <c r="BI316" s="7"/>
      <c r="BJ316"/>
      <c r="BK316" s="5"/>
      <c r="BL316" s="7"/>
      <c r="BM316"/>
      <c r="BR316" s="5"/>
      <c r="BS316" s="7"/>
      <c r="BT316"/>
      <c r="BU316" s="5"/>
      <c r="BV316" s="7"/>
      <c r="BW316"/>
      <c r="BX316" s="5"/>
      <c r="BY316" s="7"/>
      <c r="BZ316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7"/>
      <c r="CW316"/>
    </row>
    <row r="317" spans="19:101" ht="13.5">
      <c r="S317" s="10"/>
      <c r="T317"/>
      <c r="V317" s="5"/>
      <c r="W317" s="10"/>
      <c r="X317"/>
      <c r="Z317" s="5"/>
      <c r="AA317" s="10"/>
      <c r="AB317"/>
      <c r="AD317" s="5"/>
      <c r="AE317" s="7"/>
      <c r="AF317"/>
      <c r="AI317" s="5"/>
      <c r="AJ317" s="7"/>
      <c r="AK317"/>
      <c r="AL317" s="5"/>
      <c r="AM317" s="7"/>
      <c r="AN317"/>
      <c r="AP317" s="5"/>
      <c r="AQ317" s="7"/>
      <c r="AR317"/>
      <c r="BE317" s="5"/>
      <c r="BF317" s="7"/>
      <c r="BG317"/>
      <c r="BH317" s="5"/>
      <c r="BI317" s="7"/>
      <c r="BJ317"/>
      <c r="BK317" s="5"/>
      <c r="BL317" s="7"/>
      <c r="BM317"/>
      <c r="BR317" s="5"/>
      <c r="BS317" s="7"/>
      <c r="BT317"/>
      <c r="BU317" s="5"/>
      <c r="BV317" s="7"/>
      <c r="BW317"/>
      <c r="BX317" s="5"/>
      <c r="BY317" s="7"/>
      <c r="BZ317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7"/>
      <c r="CW317"/>
    </row>
    <row r="318" spans="19:101" ht="13.5">
      <c r="S318" s="10"/>
      <c r="T318"/>
      <c r="V318" s="5"/>
      <c r="W318" s="10"/>
      <c r="X318"/>
      <c r="Z318" s="5"/>
      <c r="AA318" s="10"/>
      <c r="AB318"/>
      <c r="AD318" s="5"/>
      <c r="AE318" s="7"/>
      <c r="AF318"/>
      <c r="AI318" s="5"/>
      <c r="AJ318" s="7"/>
      <c r="AK318"/>
      <c r="AL318" s="5"/>
      <c r="AM318" s="7"/>
      <c r="AN318"/>
      <c r="AP318" s="5"/>
      <c r="AQ318" s="7"/>
      <c r="AR318"/>
      <c r="BE318" s="5"/>
      <c r="BF318" s="7"/>
      <c r="BG318"/>
      <c r="BH318" s="5"/>
      <c r="BI318" s="7"/>
      <c r="BJ318"/>
      <c r="BK318" s="5"/>
      <c r="BL318" s="7"/>
      <c r="BM318"/>
      <c r="BR318" s="5"/>
      <c r="BS318" s="7"/>
      <c r="BT318"/>
      <c r="BU318" s="5"/>
      <c r="BV318" s="7"/>
      <c r="BW318"/>
      <c r="BX318" s="5"/>
      <c r="BY318" s="7"/>
      <c r="BZ318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7"/>
      <c r="CW318"/>
    </row>
    <row r="319" spans="19:101" ht="13.5">
      <c r="S319" s="10"/>
      <c r="T319"/>
      <c r="V319" s="5"/>
      <c r="W319" s="10"/>
      <c r="X319"/>
      <c r="Z319" s="5"/>
      <c r="AA319" s="10"/>
      <c r="AB319"/>
      <c r="AD319" s="5"/>
      <c r="AE319" s="7"/>
      <c r="AF319"/>
      <c r="AI319" s="5"/>
      <c r="AJ319" s="7"/>
      <c r="AK319"/>
      <c r="AL319" s="5"/>
      <c r="AM319" s="7"/>
      <c r="AN319"/>
      <c r="AP319" s="5"/>
      <c r="AQ319" s="7"/>
      <c r="AR319"/>
      <c r="BE319" s="5"/>
      <c r="BF319" s="7"/>
      <c r="BG319"/>
      <c r="BH319" s="5"/>
      <c r="BI319" s="7"/>
      <c r="BJ319"/>
      <c r="BK319" s="5"/>
      <c r="BL319" s="7"/>
      <c r="BM319"/>
      <c r="BR319" s="5"/>
      <c r="BS319" s="7"/>
      <c r="BT319"/>
      <c r="BU319" s="5"/>
      <c r="BV319" s="7"/>
      <c r="BW319"/>
      <c r="BX319" s="5"/>
      <c r="BY319" s="7"/>
      <c r="BZ319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7"/>
      <c r="CW319"/>
    </row>
    <row r="320" spans="19:101" ht="13.5">
      <c r="S320" s="10"/>
      <c r="T320"/>
      <c r="V320" s="5"/>
      <c r="W320" s="10"/>
      <c r="X320"/>
      <c r="Z320" s="5"/>
      <c r="AA320" s="10"/>
      <c r="AB320"/>
      <c r="AD320" s="5"/>
      <c r="AE320" s="7"/>
      <c r="AF320"/>
      <c r="AI320" s="5"/>
      <c r="AJ320" s="7"/>
      <c r="AK320"/>
      <c r="AL320" s="5"/>
      <c r="AM320" s="7"/>
      <c r="AN320"/>
      <c r="AP320" s="5"/>
      <c r="AQ320" s="7"/>
      <c r="AR320"/>
      <c r="BE320" s="5"/>
      <c r="BF320" s="7"/>
      <c r="BG320"/>
      <c r="BH320" s="5"/>
      <c r="BI320" s="7"/>
      <c r="BJ320"/>
      <c r="BK320" s="5"/>
      <c r="BL320" s="7"/>
      <c r="BM320"/>
      <c r="BR320" s="5"/>
      <c r="BS320" s="7"/>
      <c r="BT320"/>
      <c r="BU320" s="5"/>
      <c r="BV320" s="7"/>
      <c r="BW320"/>
      <c r="BX320" s="5"/>
      <c r="BY320" s="7"/>
      <c r="BZ320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7"/>
      <c r="CW320"/>
    </row>
    <row r="321" spans="19:101" ht="13.5">
      <c r="S321" s="10"/>
      <c r="T321"/>
      <c r="V321" s="5"/>
      <c r="W321" s="10"/>
      <c r="X321"/>
      <c r="Z321" s="5"/>
      <c r="AA321" s="10"/>
      <c r="AB321"/>
      <c r="AD321" s="5"/>
      <c r="AE321" s="7"/>
      <c r="AF321"/>
      <c r="AI321" s="5"/>
      <c r="AJ321" s="7"/>
      <c r="AK321"/>
      <c r="AL321" s="5"/>
      <c r="AM321" s="7"/>
      <c r="AN321"/>
      <c r="AP321" s="5"/>
      <c r="AQ321" s="7"/>
      <c r="AR321"/>
      <c r="BE321" s="5"/>
      <c r="BF321" s="7"/>
      <c r="BG321"/>
      <c r="BH321" s="5"/>
      <c r="BI321" s="7"/>
      <c r="BJ321"/>
      <c r="BK321" s="5"/>
      <c r="BL321" s="7"/>
      <c r="BM321"/>
      <c r="BR321" s="5"/>
      <c r="BS321" s="7"/>
      <c r="BT321"/>
      <c r="BU321" s="5"/>
      <c r="BV321" s="7"/>
      <c r="BW321"/>
      <c r="BX321" s="5"/>
      <c r="BY321" s="7"/>
      <c r="BZ321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7"/>
      <c r="CW321"/>
    </row>
    <row r="322" spans="19:101" ht="13.5">
      <c r="S322" s="10"/>
      <c r="T322"/>
      <c r="V322" s="5"/>
      <c r="W322" s="10"/>
      <c r="X322"/>
      <c r="Z322" s="5"/>
      <c r="AA322" s="10"/>
      <c r="AB322"/>
      <c r="AD322" s="5"/>
      <c r="AE322" s="7"/>
      <c r="AF322"/>
      <c r="AI322" s="5"/>
      <c r="AJ322" s="7"/>
      <c r="AK322"/>
      <c r="AL322" s="5"/>
      <c r="AM322" s="7"/>
      <c r="AN322"/>
      <c r="AP322" s="5"/>
      <c r="AQ322" s="7"/>
      <c r="AR322"/>
      <c r="BE322" s="5"/>
      <c r="BF322" s="7"/>
      <c r="BG322"/>
      <c r="BH322" s="5"/>
      <c r="BI322" s="7"/>
      <c r="BJ322"/>
      <c r="BK322" s="5"/>
      <c r="BL322" s="7"/>
      <c r="BM322"/>
      <c r="BR322" s="5"/>
      <c r="BS322" s="7"/>
      <c r="BT322"/>
      <c r="BU322" s="5"/>
      <c r="BV322" s="7"/>
      <c r="BW322"/>
      <c r="BX322" s="5"/>
      <c r="BY322" s="7"/>
      <c r="BZ322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7"/>
      <c r="CW322"/>
    </row>
    <row r="323" spans="19:101" ht="13.5">
      <c r="S323" s="10"/>
      <c r="T323"/>
      <c r="V323" s="5"/>
      <c r="W323" s="10"/>
      <c r="X323"/>
      <c r="Z323" s="5"/>
      <c r="AA323" s="10"/>
      <c r="AB323"/>
      <c r="AD323" s="5"/>
      <c r="AE323" s="7"/>
      <c r="AF323"/>
      <c r="AI323" s="5"/>
      <c r="AJ323" s="7"/>
      <c r="AK323"/>
      <c r="AL323" s="5"/>
      <c r="AM323" s="7"/>
      <c r="AN323"/>
      <c r="AP323" s="5"/>
      <c r="AQ323" s="7"/>
      <c r="AR323"/>
      <c r="BE323" s="5"/>
      <c r="BF323" s="7"/>
      <c r="BG323"/>
      <c r="BH323" s="5"/>
      <c r="BI323" s="7"/>
      <c r="BJ323"/>
      <c r="BK323" s="5"/>
      <c r="BL323" s="7"/>
      <c r="BM323"/>
      <c r="BR323" s="5"/>
      <c r="BS323" s="7"/>
      <c r="BT323"/>
      <c r="BU323" s="5"/>
      <c r="BV323" s="7"/>
      <c r="BW323"/>
      <c r="BX323" s="5"/>
      <c r="BY323" s="7"/>
      <c r="BZ323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7"/>
      <c r="CW323"/>
    </row>
    <row r="324" spans="19:101" ht="13.5">
      <c r="S324" s="10"/>
      <c r="T324"/>
      <c r="V324" s="5"/>
      <c r="W324" s="10"/>
      <c r="X324"/>
      <c r="Z324" s="5"/>
      <c r="AA324" s="10"/>
      <c r="AB324"/>
      <c r="AD324" s="5"/>
      <c r="AE324" s="7"/>
      <c r="AF324"/>
      <c r="AI324" s="5"/>
      <c r="AJ324" s="7"/>
      <c r="AK324"/>
      <c r="AL324" s="5"/>
      <c r="AM324" s="7"/>
      <c r="AN324"/>
      <c r="AP324" s="5"/>
      <c r="AQ324" s="7"/>
      <c r="AR324"/>
      <c r="BE324" s="5"/>
      <c r="BF324" s="7"/>
      <c r="BG324"/>
      <c r="BH324" s="5"/>
      <c r="BI324" s="7"/>
      <c r="BJ324"/>
      <c r="BK324" s="5"/>
      <c r="BL324" s="7"/>
      <c r="BM324"/>
      <c r="BR324" s="5"/>
      <c r="BS324" s="7"/>
      <c r="BT324"/>
      <c r="BU324" s="5"/>
      <c r="BV324" s="7"/>
      <c r="BW324"/>
      <c r="BX324" s="5"/>
      <c r="BY324" s="7"/>
      <c r="BZ324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7"/>
      <c r="CW324"/>
    </row>
    <row r="325" spans="19:101" ht="13.5">
      <c r="S325" s="10"/>
      <c r="T325"/>
      <c r="V325" s="5"/>
      <c r="W325" s="10"/>
      <c r="X325"/>
      <c r="Z325" s="5"/>
      <c r="AA325" s="10"/>
      <c r="AB325"/>
      <c r="AD325" s="5"/>
      <c r="AE325" s="7"/>
      <c r="AF325"/>
      <c r="AI325" s="5"/>
      <c r="AJ325" s="7"/>
      <c r="AK325"/>
      <c r="AL325" s="5"/>
      <c r="AM325" s="7"/>
      <c r="AN325"/>
      <c r="AP325" s="5"/>
      <c r="AQ325" s="7"/>
      <c r="AR325"/>
      <c r="BE325" s="5"/>
      <c r="BF325" s="7"/>
      <c r="BG325"/>
      <c r="BH325" s="5"/>
      <c r="BI325" s="7"/>
      <c r="BJ325"/>
      <c r="BK325" s="5"/>
      <c r="BL325" s="7"/>
      <c r="BM325"/>
      <c r="BR325" s="5"/>
      <c r="BS325" s="7"/>
      <c r="BT325"/>
      <c r="BU325" s="5"/>
      <c r="BV325" s="7"/>
      <c r="BW325"/>
      <c r="BX325" s="5"/>
      <c r="BY325" s="7"/>
      <c r="BZ32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7"/>
      <c r="CW325"/>
    </row>
    <row r="326" spans="19:101" ht="13.5">
      <c r="S326" s="10"/>
      <c r="T326"/>
      <c r="V326" s="5"/>
      <c r="W326" s="10"/>
      <c r="X326"/>
      <c r="Z326" s="5"/>
      <c r="AA326" s="10"/>
      <c r="AB326"/>
      <c r="AD326" s="5"/>
      <c r="AE326" s="7"/>
      <c r="AF326"/>
      <c r="AI326" s="5"/>
      <c r="AJ326" s="7"/>
      <c r="AK326"/>
      <c r="AL326" s="5"/>
      <c r="AM326" s="7"/>
      <c r="AN326"/>
      <c r="AP326" s="5"/>
      <c r="AQ326" s="7"/>
      <c r="AR326"/>
      <c r="BE326" s="5"/>
      <c r="BF326" s="7"/>
      <c r="BG326"/>
      <c r="BH326" s="5"/>
      <c r="BI326" s="7"/>
      <c r="BJ326"/>
      <c r="BK326" s="5"/>
      <c r="BL326" s="7"/>
      <c r="BM326"/>
      <c r="BR326" s="5"/>
      <c r="BS326" s="7"/>
      <c r="BT326"/>
      <c r="BU326" s="5"/>
      <c r="BV326" s="7"/>
      <c r="BW326"/>
      <c r="BX326" s="5"/>
      <c r="BY326" s="7"/>
      <c r="BZ326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7"/>
      <c r="CW326"/>
    </row>
    <row r="327" spans="19:101" ht="13.5">
      <c r="S327" s="10"/>
      <c r="T327"/>
      <c r="V327" s="5"/>
      <c r="W327" s="10"/>
      <c r="X327"/>
      <c r="Z327" s="5"/>
      <c r="AA327" s="10"/>
      <c r="AB327"/>
      <c r="AD327" s="5"/>
      <c r="AE327" s="7"/>
      <c r="AF327"/>
      <c r="AI327" s="5"/>
      <c r="AJ327" s="7"/>
      <c r="AK327"/>
      <c r="AL327" s="5"/>
      <c r="AM327" s="7"/>
      <c r="AN327"/>
      <c r="AP327" s="5"/>
      <c r="AQ327" s="7"/>
      <c r="AR327"/>
      <c r="BE327" s="5"/>
      <c r="BF327" s="7"/>
      <c r="BG327"/>
      <c r="BH327" s="5"/>
      <c r="BI327" s="7"/>
      <c r="BJ327"/>
      <c r="BK327" s="5"/>
      <c r="BL327" s="7"/>
      <c r="BM327"/>
      <c r="BR327" s="5"/>
      <c r="BS327" s="7"/>
      <c r="BT327"/>
      <c r="BU327" s="5"/>
      <c r="BV327" s="7"/>
      <c r="BW327"/>
      <c r="BX327" s="5"/>
      <c r="BY327" s="7"/>
      <c r="BZ327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7"/>
      <c r="CW327"/>
    </row>
    <row r="328" spans="19:101" ht="13.5">
      <c r="S328" s="10"/>
      <c r="T328"/>
      <c r="V328" s="5"/>
      <c r="W328" s="10"/>
      <c r="X328"/>
      <c r="Z328" s="5"/>
      <c r="AA328" s="10"/>
      <c r="AB328"/>
      <c r="AD328" s="5"/>
      <c r="AE328" s="7"/>
      <c r="AF328"/>
      <c r="AI328" s="5"/>
      <c r="AJ328" s="7"/>
      <c r="AK328"/>
      <c r="AL328" s="5"/>
      <c r="AM328" s="7"/>
      <c r="AN328"/>
      <c r="AP328" s="5"/>
      <c r="AQ328" s="7"/>
      <c r="AR328"/>
      <c r="BE328" s="5"/>
      <c r="BF328" s="7"/>
      <c r="BG328"/>
      <c r="BH328" s="5"/>
      <c r="BI328" s="7"/>
      <c r="BJ328"/>
      <c r="BK328" s="5"/>
      <c r="BL328" s="7"/>
      <c r="BM328"/>
      <c r="BR328" s="5"/>
      <c r="BS328" s="7"/>
      <c r="BT328"/>
      <c r="BU328" s="5"/>
      <c r="BV328" s="7"/>
      <c r="BW328"/>
      <c r="BX328" s="5"/>
      <c r="BY328" s="7"/>
      <c r="BZ328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7"/>
      <c r="CW328"/>
    </row>
    <row r="329" spans="19:101" ht="13.5">
      <c r="S329" s="10"/>
      <c r="T329"/>
      <c r="V329" s="5"/>
      <c r="W329" s="10"/>
      <c r="X329"/>
      <c r="Z329" s="5"/>
      <c r="AA329" s="10"/>
      <c r="AB329"/>
      <c r="AD329" s="5"/>
      <c r="AE329" s="7"/>
      <c r="AF329"/>
      <c r="AI329" s="5"/>
      <c r="AJ329" s="7"/>
      <c r="AK329"/>
      <c r="AL329" s="5"/>
      <c r="AM329" s="7"/>
      <c r="AN329"/>
      <c r="AP329" s="5"/>
      <c r="AQ329" s="7"/>
      <c r="AR329"/>
      <c r="BE329" s="5"/>
      <c r="BF329" s="7"/>
      <c r="BG329"/>
      <c r="BH329" s="5"/>
      <c r="BI329" s="7"/>
      <c r="BJ329"/>
      <c r="BK329" s="5"/>
      <c r="BL329" s="7"/>
      <c r="BM329"/>
      <c r="BR329" s="5"/>
      <c r="BS329" s="7"/>
      <c r="BT329"/>
      <c r="BU329" s="5"/>
      <c r="BV329" s="7"/>
      <c r="BW329"/>
      <c r="BX329" s="5"/>
      <c r="BY329" s="7"/>
      <c r="BZ329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7"/>
      <c r="CW329"/>
    </row>
    <row r="330" spans="19:101" ht="13.5">
      <c r="S330" s="10"/>
      <c r="T330"/>
      <c r="V330" s="5"/>
      <c r="W330" s="10"/>
      <c r="X330"/>
      <c r="Z330" s="5"/>
      <c r="AA330" s="10"/>
      <c r="AB330"/>
      <c r="AD330" s="5"/>
      <c r="AE330" s="7"/>
      <c r="AF330"/>
      <c r="AI330" s="5"/>
      <c r="AJ330" s="7"/>
      <c r="AK330"/>
      <c r="AL330" s="5"/>
      <c r="AM330" s="7"/>
      <c r="AN330"/>
      <c r="AP330" s="5"/>
      <c r="AQ330" s="7"/>
      <c r="AR330"/>
      <c r="BE330" s="5"/>
      <c r="BF330" s="7"/>
      <c r="BG330"/>
      <c r="BH330" s="5"/>
      <c r="BI330" s="7"/>
      <c r="BJ330"/>
      <c r="BK330" s="5"/>
      <c r="BL330" s="7"/>
      <c r="BM330"/>
      <c r="BR330" s="5"/>
      <c r="BS330" s="7"/>
      <c r="BT330"/>
      <c r="BU330" s="5"/>
      <c r="BV330" s="7"/>
      <c r="BW330"/>
      <c r="BX330" s="5"/>
      <c r="BY330" s="7"/>
      <c r="BZ330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7"/>
      <c r="CW330"/>
    </row>
    <row r="331" spans="19:101" ht="13.5">
      <c r="S331" s="10"/>
      <c r="T331"/>
      <c r="V331" s="5"/>
      <c r="W331" s="10"/>
      <c r="X331"/>
      <c r="Z331" s="5"/>
      <c r="AA331" s="10"/>
      <c r="AB331"/>
      <c r="AD331" s="5"/>
      <c r="AE331" s="7"/>
      <c r="AF331"/>
      <c r="AI331" s="5"/>
      <c r="AJ331" s="7"/>
      <c r="AK331"/>
      <c r="AL331" s="5"/>
      <c r="AM331" s="7"/>
      <c r="AN331"/>
      <c r="AP331" s="5"/>
      <c r="AQ331" s="7"/>
      <c r="AR331"/>
      <c r="BE331" s="5"/>
      <c r="BF331" s="7"/>
      <c r="BG331"/>
      <c r="BH331" s="5"/>
      <c r="BI331" s="7"/>
      <c r="BJ331"/>
      <c r="BK331" s="5"/>
      <c r="BL331" s="7"/>
      <c r="BM331"/>
      <c r="BR331" s="5"/>
      <c r="BS331" s="7"/>
      <c r="BT331"/>
      <c r="BU331" s="5"/>
      <c r="BV331" s="7"/>
      <c r="BW331"/>
      <c r="BX331" s="5"/>
      <c r="BY331" s="7"/>
      <c r="BZ331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7"/>
      <c r="CW331"/>
    </row>
    <row r="332" spans="19:101" ht="13.5">
      <c r="S332" s="10"/>
      <c r="T332"/>
      <c r="V332" s="5"/>
      <c r="W332" s="10"/>
      <c r="X332"/>
      <c r="Z332" s="5"/>
      <c r="AA332" s="10"/>
      <c r="AB332"/>
      <c r="AD332" s="5"/>
      <c r="AE332" s="7"/>
      <c r="AF332"/>
      <c r="AI332" s="5"/>
      <c r="AJ332" s="7"/>
      <c r="AK332"/>
      <c r="AL332" s="5"/>
      <c r="AM332" s="7"/>
      <c r="AN332"/>
      <c r="AP332" s="5"/>
      <c r="AQ332" s="7"/>
      <c r="AR332"/>
      <c r="BE332" s="5"/>
      <c r="BF332" s="7"/>
      <c r="BG332"/>
      <c r="BH332" s="5"/>
      <c r="BI332" s="7"/>
      <c r="BJ332"/>
      <c r="BK332" s="5"/>
      <c r="BL332" s="7"/>
      <c r="BM332"/>
      <c r="BR332" s="5"/>
      <c r="BS332" s="7"/>
      <c r="BT332"/>
      <c r="BU332" s="5"/>
      <c r="BV332" s="7"/>
      <c r="BW332"/>
      <c r="BX332" s="5"/>
      <c r="BY332" s="7"/>
      <c r="BZ332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7"/>
      <c r="CW332"/>
    </row>
    <row r="333" spans="19:101" ht="13.5">
      <c r="S333" s="10"/>
      <c r="T333"/>
      <c r="V333" s="5"/>
      <c r="W333" s="10"/>
      <c r="X333"/>
      <c r="Z333" s="5"/>
      <c r="AA333" s="10"/>
      <c r="AB333"/>
      <c r="AD333" s="5"/>
      <c r="AE333" s="7"/>
      <c r="AF333"/>
      <c r="AI333" s="5"/>
      <c r="AJ333" s="7"/>
      <c r="AK333"/>
      <c r="AL333" s="5"/>
      <c r="AM333" s="7"/>
      <c r="AN333"/>
      <c r="AP333" s="5"/>
      <c r="AQ333" s="7"/>
      <c r="AR333"/>
      <c r="BE333" s="5"/>
      <c r="BF333" s="7"/>
      <c r="BG333"/>
      <c r="BH333" s="5"/>
      <c r="BI333" s="7"/>
      <c r="BJ333"/>
      <c r="BK333" s="5"/>
      <c r="BL333" s="7"/>
      <c r="BM333"/>
      <c r="BR333" s="5"/>
      <c r="BS333" s="7"/>
      <c r="BT333"/>
      <c r="BU333" s="5"/>
      <c r="BV333" s="7"/>
      <c r="BW333"/>
      <c r="BX333" s="5"/>
      <c r="BY333" s="7"/>
      <c r="BZ333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7"/>
      <c r="CW333"/>
    </row>
    <row r="334" spans="19:101" ht="13.5">
      <c r="S334" s="10"/>
      <c r="T334"/>
      <c r="V334" s="5"/>
      <c r="W334" s="10"/>
      <c r="X334"/>
      <c r="Z334" s="5"/>
      <c r="AA334" s="10"/>
      <c r="AB334"/>
      <c r="AD334" s="5"/>
      <c r="AE334" s="7"/>
      <c r="AF334"/>
      <c r="AI334" s="5"/>
      <c r="AJ334" s="7"/>
      <c r="AK334"/>
      <c r="AL334" s="5"/>
      <c r="AM334" s="7"/>
      <c r="AN334"/>
      <c r="AP334" s="5"/>
      <c r="AQ334" s="7"/>
      <c r="AR334"/>
      <c r="BE334" s="5"/>
      <c r="BF334" s="7"/>
      <c r="BG334"/>
      <c r="BH334" s="5"/>
      <c r="BI334" s="7"/>
      <c r="BJ334"/>
      <c r="BK334" s="5"/>
      <c r="BL334" s="7"/>
      <c r="BM334"/>
      <c r="BR334" s="5"/>
      <c r="BS334" s="7"/>
      <c r="BT334"/>
      <c r="BU334" s="5"/>
      <c r="BV334" s="7"/>
      <c r="BW334"/>
      <c r="BX334" s="5"/>
      <c r="BY334" s="7"/>
      <c r="BZ334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7"/>
      <c r="CW334"/>
    </row>
    <row r="335" spans="19:101" ht="13.5">
      <c r="S335" s="10"/>
      <c r="T335"/>
      <c r="V335" s="5"/>
      <c r="W335" s="10"/>
      <c r="X335"/>
      <c r="Z335" s="5"/>
      <c r="AA335" s="10"/>
      <c r="AB335"/>
      <c r="AD335" s="5"/>
      <c r="AE335" s="7"/>
      <c r="AF335"/>
      <c r="AI335" s="5"/>
      <c r="AJ335" s="7"/>
      <c r="AK335"/>
      <c r="AL335" s="5"/>
      <c r="AM335" s="7"/>
      <c r="AN335"/>
      <c r="AP335" s="5"/>
      <c r="AQ335" s="7"/>
      <c r="AR335"/>
      <c r="BE335" s="5"/>
      <c r="BF335" s="7"/>
      <c r="BG335"/>
      <c r="BH335" s="5"/>
      <c r="BI335" s="7"/>
      <c r="BJ335"/>
      <c r="BK335" s="5"/>
      <c r="BL335" s="7"/>
      <c r="BM335"/>
      <c r="BR335" s="5"/>
      <c r="BS335" s="7"/>
      <c r="BT335"/>
      <c r="BU335" s="5"/>
      <c r="BV335" s="7"/>
      <c r="BW335"/>
      <c r="BX335" s="5"/>
      <c r="BY335" s="7"/>
      <c r="BZ33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7"/>
      <c r="CW335"/>
    </row>
    <row r="336" spans="19:101" ht="13.5">
      <c r="S336" s="10"/>
      <c r="T336"/>
      <c r="V336" s="5"/>
      <c r="W336" s="10"/>
      <c r="X336"/>
      <c r="Z336" s="5"/>
      <c r="AA336" s="10"/>
      <c r="AB336"/>
      <c r="AD336" s="5"/>
      <c r="AE336" s="7"/>
      <c r="AF336"/>
      <c r="AI336" s="5"/>
      <c r="AJ336" s="7"/>
      <c r="AK336"/>
      <c r="AL336" s="5"/>
      <c r="AM336" s="7"/>
      <c r="AN336"/>
      <c r="AP336" s="5"/>
      <c r="AQ336" s="7"/>
      <c r="AR336"/>
      <c r="BE336" s="5"/>
      <c r="BF336" s="7"/>
      <c r="BG336"/>
      <c r="BH336" s="5"/>
      <c r="BI336" s="7"/>
      <c r="BJ336"/>
      <c r="BK336" s="5"/>
      <c r="BL336" s="7"/>
      <c r="BM336"/>
      <c r="BR336" s="5"/>
      <c r="BS336" s="7"/>
      <c r="BT336"/>
      <c r="BU336" s="5"/>
      <c r="BV336" s="7"/>
      <c r="BW336"/>
      <c r="BX336" s="5"/>
      <c r="BY336" s="7"/>
      <c r="BZ336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7"/>
      <c r="CW336"/>
    </row>
    <row r="337" spans="19:101" ht="13.5">
      <c r="S337" s="10"/>
      <c r="T337"/>
      <c r="V337" s="5"/>
      <c r="W337" s="10"/>
      <c r="X337"/>
      <c r="Z337" s="5"/>
      <c r="AA337" s="10"/>
      <c r="AB337"/>
      <c r="AD337" s="5"/>
      <c r="AE337" s="7"/>
      <c r="AF337"/>
      <c r="AI337" s="5"/>
      <c r="AJ337" s="7"/>
      <c r="AK337"/>
      <c r="AL337" s="5"/>
      <c r="AM337" s="7"/>
      <c r="AN337"/>
      <c r="AP337" s="5"/>
      <c r="AQ337" s="7"/>
      <c r="AR337"/>
      <c r="BE337" s="5"/>
      <c r="BF337" s="7"/>
      <c r="BG337"/>
      <c r="BH337" s="5"/>
      <c r="BI337" s="7"/>
      <c r="BJ337"/>
      <c r="BK337" s="5"/>
      <c r="BL337" s="7"/>
      <c r="BM337"/>
      <c r="BR337" s="5"/>
      <c r="BS337" s="7"/>
      <c r="BT337"/>
      <c r="BU337" s="5"/>
      <c r="BV337" s="7"/>
      <c r="BW337"/>
      <c r="BX337" s="5"/>
      <c r="BY337" s="7"/>
      <c r="BZ337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7"/>
      <c r="CW337"/>
    </row>
    <row r="338" spans="19:101" ht="13.5">
      <c r="S338" s="10"/>
      <c r="T338"/>
      <c r="V338" s="5"/>
      <c r="W338" s="10"/>
      <c r="X338"/>
      <c r="Z338" s="5"/>
      <c r="AA338" s="10"/>
      <c r="AB338"/>
      <c r="AD338" s="5"/>
      <c r="AE338" s="7"/>
      <c r="AF338"/>
      <c r="AI338" s="5"/>
      <c r="AJ338" s="7"/>
      <c r="AK338"/>
      <c r="AL338" s="5"/>
      <c r="AM338" s="7"/>
      <c r="AN338"/>
      <c r="AP338" s="5"/>
      <c r="AQ338" s="7"/>
      <c r="AR338"/>
      <c r="BE338" s="5"/>
      <c r="BF338" s="7"/>
      <c r="BG338"/>
      <c r="BH338" s="5"/>
      <c r="BI338" s="7"/>
      <c r="BJ338"/>
      <c r="BK338" s="5"/>
      <c r="BL338" s="7"/>
      <c r="BM338"/>
      <c r="BR338" s="5"/>
      <c r="BS338" s="7"/>
      <c r="BT338"/>
      <c r="BU338" s="5"/>
      <c r="BV338" s="7"/>
      <c r="BW338"/>
      <c r="BX338" s="5"/>
      <c r="BY338" s="7"/>
      <c r="BZ338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7"/>
      <c r="CW338"/>
    </row>
    <row r="339" spans="19:101" ht="13.5">
      <c r="S339" s="10"/>
      <c r="T339"/>
      <c r="V339" s="5"/>
      <c r="W339" s="10"/>
      <c r="X339"/>
      <c r="Z339" s="5"/>
      <c r="AA339" s="10"/>
      <c r="AB339"/>
      <c r="AD339" s="5"/>
      <c r="AE339" s="7"/>
      <c r="AF339"/>
      <c r="AI339" s="5"/>
      <c r="AJ339" s="7"/>
      <c r="AK339"/>
      <c r="AL339" s="5"/>
      <c r="AM339" s="7"/>
      <c r="AN339"/>
      <c r="AP339" s="5"/>
      <c r="AQ339" s="7"/>
      <c r="AR339"/>
      <c r="BE339" s="5"/>
      <c r="BF339" s="7"/>
      <c r="BG339"/>
      <c r="BH339" s="5"/>
      <c r="BI339" s="7"/>
      <c r="BJ339"/>
      <c r="BK339" s="5"/>
      <c r="BL339" s="7"/>
      <c r="BM339"/>
      <c r="BR339" s="5"/>
      <c r="BS339" s="7"/>
      <c r="BT339"/>
      <c r="BU339" s="5"/>
      <c r="BV339" s="7"/>
      <c r="BW339"/>
      <c r="BX339" s="5"/>
      <c r="BY339" s="7"/>
      <c r="BZ339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7"/>
      <c r="CW339"/>
    </row>
    <row r="340" spans="19:101" ht="13.5">
      <c r="S340" s="10"/>
      <c r="T340"/>
      <c r="V340" s="5"/>
      <c r="W340" s="10"/>
      <c r="X340"/>
      <c r="Z340" s="5"/>
      <c r="AA340" s="10"/>
      <c r="AB340"/>
      <c r="AD340" s="5"/>
      <c r="AE340" s="7"/>
      <c r="AF340"/>
      <c r="AI340" s="5"/>
      <c r="AJ340" s="7"/>
      <c r="AK340"/>
      <c r="AL340" s="5"/>
      <c r="AM340" s="7"/>
      <c r="AN340"/>
      <c r="AP340" s="5"/>
      <c r="AQ340" s="7"/>
      <c r="AR340"/>
      <c r="BE340" s="5"/>
      <c r="BF340" s="7"/>
      <c r="BG340"/>
      <c r="BH340" s="5"/>
      <c r="BI340" s="7"/>
      <c r="BJ340"/>
      <c r="BK340" s="5"/>
      <c r="BL340" s="7"/>
      <c r="BM340"/>
      <c r="BR340" s="5"/>
      <c r="BS340" s="7"/>
      <c r="BT340"/>
      <c r="BU340" s="5"/>
      <c r="BV340" s="7"/>
      <c r="BW340"/>
      <c r="BX340" s="5"/>
      <c r="BY340" s="7"/>
      <c r="BZ340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7"/>
      <c r="CW340"/>
    </row>
    <row r="341" spans="19:101" ht="13.5">
      <c r="S341" s="10"/>
      <c r="T341"/>
      <c r="V341" s="5"/>
      <c r="W341" s="10"/>
      <c r="X341"/>
      <c r="Z341" s="5"/>
      <c r="AA341" s="10"/>
      <c r="AB341"/>
      <c r="AD341" s="5"/>
      <c r="AE341" s="7"/>
      <c r="AF341"/>
      <c r="AI341" s="5"/>
      <c r="AJ341" s="7"/>
      <c r="AK341"/>
      <c r="AL341" s="5"/>
      <c r="AM341" s="7"/>
      <c r="AN341"/>
      <c r="AP341" s="5"/>
      <c r="AQ341" s="7"/>
      <c r="AR341"/>
      <c r="BE341" s="5"/>
      <c r="BF341" s="7"/>
      <c r="BG341"/>
      <c r="BH341" s="5"/>
      <c r="BI341" s="7"/>
      <c r="BJ341"/>
      <c r="BK341" s="5"/>
      <c r="BL341" s="7"/>
      <c r="BM341"/>
      <c r="BR341" s="5"/>
      <c r="BS341" s="7"/>
      <c r="BT341"/>
      <c r="BU341" s="5"/>
      <c r="BV341" s="7"/>
      <c r="BW341"/>
      <c r="BX341" s="5"/>
      <c r="BY341" s="7"/>
      <c r="BZ341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7"/>
      <c r="CW341"/>
    </row>
    <row r="342" spans="19:101" ht="13.5">
      <c r="S342" s="10"/>
      <c r="T342"/>
      <c r="V342" s="5"/>
      <c r="W342" s="10"/>
      <c r="X342"/>
      <c r="Z342" s="5"/>
      <c r="AA342" s="10"/>
      <c r="AB342"/>
      <c r="AD342" s="5"/>
      <c r="AE342" s="7"/>
      <c r="AF342"/>
      <c r="AI342" s="5"/>
      <c r="AJ342" s="7"/>
      <c r="AK342"/>
      <c r="AL342" s="5"/>
      <c r="AM342" s="7"/>
      <c r="AN342"/>
      <c r="AP342" s="5"/>
      <c r="AQ342" s="7"/>
      <c r="AR342"/>
      <c r="BE342" s="5"/>
      <c r="BF342" s="7"/>
      <c r="BG342"/>
      <c r="BH342" s="5"/>
      <c r="BI342" s="7"/>
      <c r="BJ342"/>
      <c r="BK342" s="5"/>
      <c r="BL342" s="7"/>
      <c r="BM342"/>
      <c r="BR342" s="5"/>
      <c r="BS342" s="7"/>
      <c r="BT342"/>
      <c r="BU342" s="5"/>
      <c r="BV342" s="7"/>
      <c r="BW342"/>
      <c r="BX342" s="5"/>
      <c r="BY342" s="7"/>
      <c r="BZ342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7"/>
      <c r="CW342"/>
    </row>
    <row r="343" spans="19:101" ht="13.5">
      <c r="S343" s="10"/>
      <c r="T343"/>
      <c r="V343" s="5"/>
      <c r="W343" s="10"/>
      <c r="X343"/>
      <c r="Z343" s="5"/>
      <c r="AA343" s="10"/>
      <c r="AB343"/>
      <c r="AD343" s="5"/>
      <c r="AE343" s="7"/>
      <c r="AF343"/>
      <c r="AI343" s="5"/>
      <c r="AJ343" s="7"/>
      <c r="AK343"/>
      <c r="AL343" s="5"/>
      <c r="AM343" s="7"/>
      <c r="AN343"/>
      <c r="AP343" s="5"/>
      <c r="AQ343" s="7"/>
      <c r="AR343"/>
      <c r="BE343" s="5"/>
      <c r="BF343" s="7"/>
      <c r="BG343"/>
      <c r="BH343" s="5"/>
      <c r="BI343" s="7"/>
      <c r="BJ343"/>
      <c r="BK343" s="5"/>
      <c r="BL343" s="7"/>
      <c r="BM343"/>
      <c r="BR343" s="5"/>
      <c r="BS343" s="7"/>
      <c r="BT343"/>
      <c r="BU343" s="5"/>
      <c r="BV343" s="7"/>
      <c r="BW343"/>
      <c r="BX343" s="5"/>
      <c r="BY343" s="7"/>
      <c r="BZ343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7"/>
      <c r="CW343"/>
    </row>
    <row r="344" spans="19:101" ht="13.5">
      <c r="S344" s="10"/>
      <c r="T344"/>
      <c r="V344" s="5"/>
      <c r="W344" s="10"/>
      <c r="X344"/>
      <c r="Z344" s="5"/>
      <c r="AA344" s="10"/>
      <c r="AB344"/>
      <c r="AD344" s="5"/>
      <c r="AE344" s="7"/>
      <c r="AF344"/>
      <c r="AI344" s="5"/>
      <c r="AJ344" s="7"/>
      <c r="AK344"/>
      <c r="AL344" s="5"/>
      <c r="AM344" s="7"/>
      <c r="AN344"/>
      <c r="AP344" s="5"/>
      <c r="AQ344" s="7"/>
      <c r="AR344"/>
      <c r="BE344" s="5"/>
      <c r="BF344" s="7"/>
      <c r="BG344"/>
      <c r="BH344" s="5"/>
      <c r="BI344" s="7"/>
      <c r="BJ344"/>
      <c r="BK344" s="5"/>
      <c r="BL344" s="7"/>
      <c r="BM344"/>
      <c r="BR344" s="5"/>
      <c r="BS344" s="7"/>
      <c r="BT344"/>
      <c r="BU344" s="5"/>
      <c r="BV344" s="7"/>
      <c r="BW344"/>
      <c r="BX344" s="5"/>
      <c r="BY344" s="7"/>
      <c r="BZ344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7"/>
      <c r="CW344"/>
    </row>
    <row r="345" spans="19:101" ht="13.5">
      <c r="S345" s="10"/>
      <c r="T345"/>
      <c r="V345" s="5"/>
      <c r="W345" s="10"/>
      <c r="X345"/>
      <c r="Z345" s="5"/>
      <c r="AA345" s="10"/>
      <c r="AB345"/>
      <c r="AD345" s="5"/>
      <c r="AE345" s="7"/>
      <c r="AF345"/>
      <c r="AI345" s="5"/>
      <c r="AJ345" s="7"/>
      <c r="AK345"/>
      <c r="AL345" s="5"/>
      <c r="AM345" s="7"/>
      <c r="AN345"/>
      <c r="AP345" s="5"/>
      <c r="AQ345" s="7"/>
      <c r="AR345"/>
      <c r="BE345" s="5"/>
      <c r="BF345" s="7"/>
      <c r="BG345"/>
      <c r="BH345" s="5"/>
      <c r="BI345" s="7"/>
      <c r="BJ345"/>
      <c r="BK345" s="5"/>
      <c r="BL345" s="7"/>
      <c r="BM345"/>
      <c r="BR345" s="5"/>
      <c r="BS345" s="7"/>
      <c r="BT345"/>
      <c r="BU345" s="5"/>
      <c r="BV345" s="7"/>
      <c r="BW345"/>
      <c r="BX345" s="5"/>
      <c r="BY345" s="7"/>
      <c r="BZ34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7"/>
      <c r="CW345"/>
    </row>
    <row r="346" spans="19:101" ht="13.5">
      <c r="S346" s="10"/>
      <c r="T346"/>
      <c r="V346" s="5"/>
      <c r="W346" s="10"/>
      <c r="X346"/>
      <c r="Z346" s="5"/>
      <c r="AA346" s="10"/>
      <c r="AB346"/>
      <c r="AD346" s="5"/>
      <c r="AE346" s="7"/>
      <c r="AF346"/>
      <c r="AI346" s="5"/>
      <c r="AJ346" s="7"/>
      <c r="AK346"/>
      <c r="AL346" s="5"/>
      <c r="AM346" s="7"/>
      <c r="AN346"/>
      <c r="AP346" s="5"/>
      <c r="AQ346" s="7"/>
      <c r="AR346"/>
      <c r="BE346" s="5"/>
      <c r="BF346" s="7"/>
      <c r="BG346"/>
      <c r="BH346" s="5"/>
      <c r="BI346" s="7"/>
      <c r="BJ346"/>
      <c r="BK346" s="5"/>
      <c r="BL346" s="7"/>
      <c r="BM346"/>
      <c r="BR346" s="5"/>
      <c r="BS346" s="7"/>
      <c r="BT346"/>
      <c r="BU346" s="5"/>
      <c r="BV346" s="7"/>
      <c r="BW346"/>
      <c r="BX346" s="5"/>
      <c r="BY346" s="7"/>
      <c r="BZ346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7"/>
      <c r="CW346"/>
    </row>
    <row r="347" spans="19:101" ht="13.5">
      <c r="S347" s="10"/>
      <c r="T347"/>
      <c r="V347" s="5"/>
      <c r="W347" s="10"/>
      <c r="X347"/>
      <c r="Z347" s="5"/>
      <c r="AA347" s="10"/>
      <c r="AB347"/>
      <c r="AD347" s="5"/>
      <c r="AE347" s="7"/>
      <c r="AF347"/>
      <c r="AI347" s="5"/>
      <c r="AJ347" s="7"/>
      <c r="AK347"/>
      <c r="AL347" s="5"/>
      <c r="AM347" s="7"/>
      <c r="AN347"/>
      <c r="AP347" s="5"/>
      <c r="AQ347" s="7"/>
      <c r="AR347"/>
      <c r="BE347" s="5"/>
      <c r="BF347" s="7"/>
      <c r="BG347"/>
      <c r="BH347" s="5"/>
      <c r="BI347" s="7"/>
      <c r="BJ347"/>
      <c r="BK347" s="5"/>
      <c r="BL347" s="7"/>
      <c r="BM347"/>
      <c r="BR347" s="5"/>
      <c r="BS347" s="7"/>
      <c r="BT347"/>
      <c r="BU347" s="5"/>
      <c r="BV347" s="7"/>
      <c r="BW347"/>
      <c r="BX347" s="5"/>
      <c r="BY347" s="7"/>
      <c r="BZ347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7"/>
      <c r="CW347"/>
    </row>
    <row r="348" spans="19:101" ht="13.5">
      <c r="S348" s="10"/>
      <c r="T348"/>
      <c r="V348" s="5"/>
      <c r="W348" s="10"/>
      <c r="X348"/>
      <c r="Z348" s="5"/>
      <c r="AA348" s="10"/>
      <c r="AB348"/>
      <c r="AD348" s="5"/>
      <c r="AE348" s="7"/>
      <c r="AF348"/>
      <c r="AI348" s="5"/>
      <c r="AJ348" s="7"/>
      <c r="AK348"/>
      <c r="AL348" s="5"/>
      <c r="AM348" s="7"/>
      <c r="AN348"/>
      <c r="AP348" s="5"/>
      <c r="AQ348" s="7"/>
      <c r="AR348"/>
      <c r="BE348" s="5"/>
      <c r="BF348" s="7"/>
      <c r="BG348"/>
      <c r="BH348" s="5"/>
      <c r="BI348" s="7"/>
      <c r="BJ348"/>
      <c r="BK348" s="5"/>
      <c r="BL348" s="7"/>
      <c r="BM348"/>
      <c r="BR348" s="5"/>
      <c r="BS348" s="7"/>
      <c r="BT348"/>
      <c r="BU348" s="5"/>
      <c r="BV348" s="7"/>
      <c r="BW348"/>
      <c r="BX348" s="5"/>
      <c r="BY348" s="7"/>
      <c r="BZ348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7"/>
      <c r="CW348"/>
    </row>
    <row r="349" spans="19:101" ht="13.5">
      <c r="S349" s="10"/>
      <c r="T349"/>
      <c r="V349" s="5"/>
      <c r="W349" s="10"/>
      <c r="X349"/>
      <c r="Z349" s="5"/>
      <c r="AA349" s="10"/>
      <c r="AB349"/>
      <c r="AD349" s="5"/>
      <c r="AE349" s="7"/>
      <c r="AF349"/>
      <c r="AI349" s="5"/>
      <c r="AJ349" s="7"/>
      <c r="AK349"/>
      <c r="AL349" s="5"/>
      <c r="AM349" s="7"/>
      <c r="AN349"/>
      <c r="AP349" s="5"/>
      <c r="AQ349" s="7"/>
      <c r="AR349"/>
      <c r="BE349" s="5"/>
      <c r="BF349" s="7"/>
      <c r="BG349"/>
      <c r="BH349" s="5"/>
      <c r="BI349" s="7"/>
      <c r="BJ349"/>
      <c r="BK349" s="5"/>
      <c r="BL349" s="7"/>
      <c r="BM349"/>
      <c r="BR349" s="5"/>
      <c r="BS349" s="7"/>
      <c r="BT349"/>
      <c r="BU349" s="5"/>
      <c r="BV349" s="7"/>
      <c r="BW349"/>
      <c r="BX349" s="5"/>
      <c r="BY349" s="7"/>
      <c r="BZ349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7"/>
      <c r="CW349"/>
    </row>
    <row r="350" spans="19:101" ht="13.5">
      <c r="S350" s="10"/>
      <c r="T350"/>
      <c r="V350" s="5"/>
      <c r="W350" s="10"/>
      <c r="X350"/>
      <c r="Z350" s="5"/>
      <c r="AA350" s="10"/>
      <c r="AB350"/>
      <c r="AD350" s="5"/>
      <c r="AE350" s="7"/>
      <c r="AF350"/>
      <c r="AI350" s="5"/>
      <c r="AJ350" s="7"/>
      <c r="AK350"/>
      <c r="AL350" s="5"/>
      <c r="AM350" s="7"/>
      <c r="AN350"/>
      <c r="AP350" s="5"/>
      <c r="AQ350" s="7"/>
      <c r="AR350"/>
      <c r="BE350" s="5"/>
      <c r="BF350" s="7"/>
      <c r="BG350"/>
      <c r="BH350" s="5"/>
      <c r="BI350" s="7"/>
      <c r="BJ350"/>
      <c r="BK350" s="5"/>
      <c r="BL350" s="7"/>
      <c r="BM350"/>
      <c r="BR350" s="5"/>
      <c r="BS350" s="7"/>
      <c r="BT350"/>
      <c r="BU350" s="5"/>
      <c r="BV350" s="7"/>
      <c r="BW350"/>
      <c r="BX350" s="5"/>
      <c r="BY350" s="7"/>
      <c r="BZ350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7"/>
      <c r="CW350"/>
    </row>
    <row r="351" spans="19:101" ht="13.5">
      <c r="S351" s="10"/>
      <c r="T351"/>
      <c r="V351" s="5"/>
      <c r="W351" s="10"/>
      <c r="X351"/>
      <c r="Z351" s="5"/>
      <c r="AA351" s="10"/>
      <c r="AB351"/>
      <c r="AD351" s="5"/>
      <c r="AE351" s="7"/>
      <c r="AF351"/>
      <c r="AI351" s="5"/>
      <c r="AJ351" s="7"/>
      <c r="AK351"/>
      <c r="AL351" s="5"/>
      <c r="AM351" s="7"/>
      <c r="AN351"/>
      <c r="AP351" s="5"/>
      <c r="AQ351" s="7"/>
      <c r="AR351"/>
      <c r="BE351" s="5"/>
      <c r="BF351" s="7"/>
      <c r="BG351"/>
      <c r="BH351" s="5"/>
      <c r="BI351" s="7"/>
      <c r="BJ351"/>
      <c r="BK351" s="5"/>
      <c r="BL351" s="7"/>
      <c r="BM351"/>
      <c r="BR351" s="5"/>
      <c r="BS351" s="7"/>
      <c r="BT351"/>
      <c r="BU351" s="5"/>
      <c r="BV351" s="7"/>
      <c r="BW351"/>
      <c r="BX351" s="5"/>
      <c r="BY351" s="7"/>
      <c r="BZ351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7"/>
      <c r="CW351"/>
    </row>
    <row r="352" spans="19:101" ht="13.5">
      <c r="S352" s="10"/>
      <c r="T352"/>
      <c r="V352" s="5"/>
      <c r="W352" s="10"/>
      <c r="X352"/>
      <c r="Z352" s="5"/>
      <c r="AA352" s="10"/>
      <c r="AB352"/>
      <c r="AD352" s="5"/>
      <c r="AE352" s="7"/>
      <c r="AF352"/>
      <c r="AI352" s="5"/>
      <c r="AJ352" s="7"/>
      <c r="AK352"/>
      <c r="AL352" s="5"/>
      <c r="AM352" s="7"/>
      <c r="AN352"/>
      <c r="AP352" s="5"/>
      <c r="AQ352" s="7"/>
      <c r="AR352"/>
      <c r="BE352" s="5"/>
      <c r="BF352" s="7"/>
      <c r="BG352"/>
      <c r="BH352" s="5"/>
      <c r="BI352" s="7"/>
      <c r="BJ352"/>
      <c r="BK352" s="5"/>
      <c r="BL352" s="7"/>
      <c r="BM352"/>
      <c r="BR352" s="5"/>
      <c r="BS352" s="7"/>
      <c r="BT352"/>
      <c r="BU352" s="5"/>
      <c r="BV352" s="7"/>
      <c r="BW352"/>
      <c r="BX352" s="5"/>
      <c r="BY352" s="7"/>
      <c r="BZ352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7"/>
      <c r="CW352"/>
    </row>
    <row r="353" spans="19:101" ht="13.5">
      <c r="S353" s="10"/>
      <c r="T353"/>
      <c r="V353" s="5"/>
      <c r="W353" s="10"/>
      <c r="X353"/>
      <c r="Z353" s="5"/>
      <c r="AA353" s="10"/>
      <c r="AB353"/>
      <c r="AD353" s="5"/>
      <c r="AE353" s="7"/>
      <c r="AF353"/>
      <c r="AI353" s="5"/>
      <c r="AJ353" s="7"/>
      <c r="AK353"/>
      <c r="AL353" s="5"/>
      <c r="AM353" s="7"/>
      <c r="AN353"/>
      <c r="AP353" s="5"/>
      <c r="AQ353" s="7"/>
      <c r="AR353"/>
      <c r="BE353" s="5"/>
      <c r="BF353" s="7"/>
      <c r="BG353"/>
      <c r="BH353" s="5"/>
      <c r="BI353" s="7"/>
      <c r="BJ353"/>
      <c r="BK353" s="5"/>
      <c r="BL353" s="7"/>
      <c r="BM353"/>
      <c r="BR353" s="5"/>
      <c r="BS353" s="7"/>
      <c r="BT353"/>
      <c r="BU353" s="5"/>
      <c r="BV353" s="7"/>
      <c r="BW353"/>
      <c r="BX353" s="5"/>
      <c r="BY353" s="7"/>
      <c r="BZ353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7"/>
      <c r="CW353"/>
    </row>
    <row r="354" spans="19:101" ht="13.5">
      <c r="S354" s="10"/>
      <c r="T354"/>
      <c r="V354" s="5"/>
      <c r="W354" s="10"/>
      <c r="X354"/>
      <c r="Z354" s="5"/>
      <c r="AA354" s="10"/>
      <c r="AB354"/>
      <c r="AD354" s="5"/>
      <c r="AE354" s="7"/>
      <c r="AF354"/>
      <c r="AI354" s="5"/>
      <c r="AJ354" s="7"/>
      <c r="AK354"/>
      <c r="AL354" s="5"/>
      <c r="AM354" s="7"/>
      <c r="AN354"/>
      <c r="AP354" s="5"/>
      <c r="AQ354" s="7"/>
      <c r="AR354"/>
      <c r="BE354" s="5"/>
      <c r="BF354" s="7"/>
      <c r="BG354"/>
      <c r="BH354" s="5"/>
      <c r="BI354" s="7"/>
      <c r="BJ354"/>
      <c r="BK354" s="5"/>
      <c r="BL354" s="7"/>
      <c r="BM354"/>
      <c r="BR354" s="5"/>
      <c r="BS354" s="7"/>
      <c r="BT354"/>
      <c r="BU354" s="5"/>
      <c r="BV354" s="7"/>
      <c r="BW354"/>
      <c r="BX354" s="5"/>
      <c r="BY354" s="7"/>
      <c r="BZ354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7"/>
      <c r="CW354"/>
    </row>
    <row r="355" spans="19:101" ht="13.5">
      <c r="S355" s="10"/>
      <c r="T355"/>
      <c r="V355" s="5"/>
      <c r="W355" s="10"/>
      <c r="X355"/>
      <c r="Z355" s="5"/>
      <c r="AA355" s="10"/>
      <c r="AB355"/>
      <c r="AD355" s="5"/>
      <c r="AE355" s="7"/>
      <c r="AF355"/>
      <c r="AI355" s="5"/>
      <c r="AJ355" s="7"/>
      <c r="AK355"/>
      <c r="AL355" s="5"/>
      <c r="AM355" s="7"/>
      <c r="AN355"/>
      <c r="AP355" s="5"/>
      <c r="AQ355" s="7"/>
      <c r="AR355"/>
      <c r="BE355" s="5"/>
      <c r="BF355" s="7"/>
      <c r="BG355"/>
      <c r="BH355" s="5"/>
      <c r="BI355" s="7"/>
      <c r="BJ355"/>
      <c r="BK355" s="5"/>
      <c r="BL355" s="7"/>
      <c r="BM355"/>
      <c r="BR355" s="5"/>
      <c r="BS355" s="7"/>
      <c r="BT355"/>
      <c r="BU355" s="5"/>
      <c r="BV355" s="7"/>
      <c r="BW355"/>
      <c r="BX355" s="5"/>
      <c r="BY355" s="7"/>
      <c r="BZ35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7"/>
      <c r="CW355"/>
    </row>
    <row r="356" spans="19:101" ht="13.5">
      <c r="S356" s="10"/>
      <c r="T356"/>
      <c r="V356" s="5"/>
      <c r="W356" s="10"/>
      <c r="X356"/>
      <c r="Z356" s="5"/>
      <c r="AA356" s="10"/>
      <c r="AB356"/>
      <c r="AD356" s="5"/>
      <c r="AE356" s="7"/>
      <c r="AF356"/>
      <c r="AI356" s="5"/>
      <c r="AJ356" s="7"/>
      <c r="AK356"/>
      <c r="AL356" s="5"/>
      <c r="AM356" s="7"/>
      <c r="AN356"/>
      <c r="AP356" s="5"/>
      <c r="AQ356" s="7"/>
      <c r="AR356"/>
      <c r="BE356" s="5"/>
      <c r="BF356" s="7"/>
      <c r="BG356"/>
      <c r="BH356" s="5"/>
      <c r="BI356" s="7"/>
      <c r="BJ356"/>
      <c r="BK356" s="5"/>
      <c r="BL356" s="7"/>
      <c r="BM356"/>
      <c r="BR356" s="5"/>
      <c r="BS356" s="7"/>
      <c r="BT356"/>
      <c r="BU356" s="5"/>
      <c r="BV356" s="7"/>
      <c r="BW356"/>
      <c r="BX356" s="5"/>
      <c r="BY356" s="7"/>
      <c r="BZ356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7"/>
      <c r="CW356"/>
    </row>
    <row r="357" spans="19:101" ht="13.5">
      <c r="S357" s="10"/>
      <c r="T357"/>
      <c r="V357" s="5"/>
      <c r="W357" s="10"/>
      <c r="X357"/>
      <c r="Z357" s="5"/>
      <c r="AA357" s="10"/>
      <c r="AB357"/>
      <c r="AD357" s="5"/>
      <c r="AE357" s="7"/>
      <c r="AF357"/>
      <c r="AI357" s="5"/>
      <c r="AJ357" s="7"/>
      <c r="AK357"/>
      <c r="AL357" s="5"/>
      <c r="AM357" s="7"/>
      <c r="AN357"/>
      <c r="AP357" s="5"/>
      <c r="AQ357" s="7"/>
      <c r="AR357"/>
      <c r="BE357" s="5"/>
      <c r="BF357" s="7"/>
      <c r="BG357"/>
      <c r="BH357" s="5"/>
      <c r="BI357" s="7"/>
      <c r="BJ357"/>
      <c r="BK357" s="5"/>
      <c r="BL357" s="7"/>
      <c r="BM357"/>
      <c r="BR357" s="5"/>
      <c r="BS357" s="7"/>
      <c r="BT357"/>
      <c r="BU357" s="5"/>
      <c r="BV357" s="7"/>
      <c r="BW357"/>
      <c r="BX357" s="5"/>
      <c r="BY357" s="7"/>
      <c r="BZ357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7"/>
      <c r="CW357"/>
    </row>
    <row r="358" spans="19:101" ht="13.5">
      <c r="S358" s="10"/>
      <c r="T358"/>
      <c r="V358" s="5"/>
      <c r="W358" s="10"/>
      <c r="X358"/>
      <c r="Z358" s="5"/>
      <c r="AA358" s="10"/>
      <c r="AB358"/>
      <c r="AD358" s="5"/>
      <c r="AE358" s="7"/>
      <c r="AF358"/>
      <c r="AI358" s="5"/>
      <c r="AJ358" s="7"/>
      <c r="AK358"/>
      <c r="AL358" s="5"/>
      <c r="AM358" s="7"/>
      <c r="AN358"/>
      <c r="AP358" s="5"/>
      <c r="AQ358" s="7"/>
      <c r="AR358"/>
      <c r="BE358" s="5"/>
      <c r="BF358" s="7"/>
      <c r="BG358"/>
      <c r="BH358" s="5"/>
      <c r="BI358" s="7"/>
      <c r="BJ358"/>
      <c r="BK358" s="5"/>
      <c r="BL358" s="7"/>
      <c r="BM358"/>
      <c r="BR358" s="5"/>
      <c r="BS358" s="7"/>
      <c r="BT358"/>
      <c r="BU358" s="5"/>
      <c r="BV358" s="7"/>
      <c r="BW358"/>
      <c r="BX358" s="5"/>
      <c r="BY358" s="7"/>
      <c r="BZ358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7"/>
      <c r="CW358"/>
    </row>
    <row r="359" spans="19:101" ht="13.5">
      <c r="S359" s="10"/>
      <c r="T359"/>
      <c r="V359" s="5"/>
      <c r="W359" s="10"/>
      <c r="X359"/>
      <c r="Z359" s="5"/>
      <c r="AA359" s="10"/>
      <c r="AB359"/>
      <c r="AD359" s="5"/>
      <c r="AE359" s="7"/>
      <c r="AF359"/>
      <c r="AI359" s="5"/>
      <c r="AJ359" s="7"/>
      <c r="AK359"/>
      <c r="AL359" s="5"/>
      <c r="AM359" s="7"/>
      <c r="AN359"/>
      <c r="AP359" s="5"/>
      <c r="AQ359" s="7"/>
      <c r="AR359"/>
      <c r="BE359" s="5"/>
      <c r="BF359" s="7"/>
      <c r="BG359"/>
      <c r="BH359" s="5"/>
      <c r="BI359" s="7"/>
      <c r="BJ359"/>
      <c r="BK359" s="5"/>
      <c r="BL359" s="7"/>
      <c r="BM359"/>
      <c r="BR359" s="5"/>
      <c r="BS359" s="7"/>
      <c r="BT359"/>
      <c r="BU359" s="5"/>
      <c r="BV359" s="7"/>
      <c r="BW359"/>
      <c r="BX359" s="5"/>
      <c r="BY359" s="7"/>
      <c r="BZ359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7"/>
      <c r="CW359"/>
    </row>
    <row r="360" spans="19:101" ht="13.5">
      <c r="S360" s="10"/>
      <c r="T360"/>
      <c r="V360" s="5"/>
      <c r="W360" s="10"/>
      <c r="X360"/>
      <c r="Z360" s="5"/>
      <c r="AA360" s="10"/>
      <c r="AB360"/>
      <c r="AD360" s="5"/>
      <c r="AE360" s="7"/>
      <c r="AF360"/>
      <c r="AI360" s="5"/>
      <c r="AJ360" s="7"/>
      <c r="AK360"/>
      <c r="AL360" s="5"/>
      <c r="AM360" s="7"/>
      <c r="AN360"/>
      <c r="AP360" s="5"/>
      <c r="AQ360" s="7"/>
      <c r="AR360"/>
      <c r="BE360" s="5"/>
      <c r="BF360" s="7"/>
      <c r="BG360"/>
      <c r="BH360" s="5"/>
      <c r="BI360" s="7"/>
      <c r="BJ360"/>
      <c r="BK360" s="5"/>
      <c r="BL360" s="7"/>
      <c r="BM360"/>
      <c r="BR360" s="5"/>
      <c r="BS360" s="7"/>
      <c r="BT360"/>
      <c r="BU360" s="5"/>
      <c r="BV360" s="7"/>
      <c r="BW360"/>
      <c r="BX360" s="5"/>
      <c r="BY360" s="7"/>
      <c r="BZ360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7"/>
      <c r="CW360"/>
    </row>
    <row r="361" spans="19:101" ht="13.5">
      <c r="S361" s="10"/>
      <c r="T361"/>
      <c r="V361" s="5"/>
      <c r="W361" s="10"/>
      <c r="X361"/>
      <c r="Z361" s="5"/>
      <c r="AA361" s="10"/>
      <c r="AB361"/>
      <c r="AD361" s="5"/>
      <c r="AE361" s="7"/>
      <c r="AF361"/>
      <c r="AI361" s="5"/>
      <c r="AJ361" s="7"/>
      <c r="AK361"/>
      <c r="AL361" s="5"/>
      <c r="AM361" s="7"/>
      <c r="AN361"/>
      <c r="AP361" s="5"/>
      <c r="AQ361" s="7"/>
      <c r="AR361"/>
      <c r="BE361" s="5"/>
      <c r="BF361" s="7"/>
      <c r="BG361"/>
      <c r="BH361" s="5"/>
      <c r="BI361" s="7"/>
      <c r="BJ361"/>
      <c r="BK361" s="5"/>
      <c r="BL361" s="7"/>
      <c r="BM361"/>
      <c r="BR361" s="5"/>
      <c r="BS361" s="7"/>
      <c r="BT361"/>
      <c r="BU361" s="5"/>
      <c r="BV361" s="7"/>
      <c r="BW361"/>
      <c r="BX361" s="5"/>
      <c r="BY361" s="7"/>
      <c r="BZ361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7"/>
      <c r="CW361"/>
    </row>
    <row r="362" spans="19:101" ht="13.5">
      <c r="S362" s="10"/>
      <c r="T362"/>
      <c r="V362" s="5"/>
      <c r="W362" s="10"/>
      <c r="X362"/>
      <c r="Z362" s="5"/>
      <c r="AA362" s="10"/>
      <c r="AB362"/>
      <c r="AD362" s="5"/>
      <c r="AE362" s="7"/>
      <c r="AF362"/>
      <c r="AI362" s="5"/>
      <c r="AJ362" s="7"/>
      <c r="AK362"/>
      <c r="AL362" s="5"/>
      <c r="AM362" s="7"/>
      <c r="AN362"/>
      <c r="AP362" s="5"/>
      <c r="AQ362" s="7"/>
      <c r="AR362"/>
      <c r="BE362" s="5"/>
      <c r="BF362" s="7"/>
      <c r="BG362"/>
      <c r="BH362" s="5"/>
      <c r="BI362" s="7"/>
      <c r="BJ362"/>
      <c r="BK362" s="5"/>
      <c r="BL362" s="7"/>
      <c r="BM362"/>
      <c r="BR362" s="5"/>
      <c r="BS362" s="7"/>
      <c r="BT362"/>
      <c r="BU362" s="5"/>
      <c r="BV362" s="7"/>
      <c r="BW362"/>
      <c r="BX362" s="5"/>
      <c r="BY362" s="7"/>
      <c r="BZ362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7"/>
      <c r="CW362"/>
    </row>
    <row r="363" spans="19:101" ht="13.5">
      <c r="S363" s="10"/>
      <c r="T363"/>
      <c r="V363" s="5"/>
      <c r="W363" s="10"/>
      <c r="X363"/>
      <c r="Z363" s="5"/>
      <c r="AA363" s="10"/>
      <c r="AB363"/>
      <c r="AD363" s="5"/>
      <c r="AE363" s="7"/>
      <c r="AF363"/>
      <c r="AI363" s="5"/>
      <c r="AJ363" s="7"/>
      <c r="AK363"/>
      <c r="AL363" s="5"/>
      <c r="AM363" s="7"/>
      <c r="AN363"/>
      <c r="AP363" s="5"/>
      <c r="AQ363" s="7"/>
      <c r="AR363"/>
      <c r="BE363" s="5"/>
      <c r="BF363" s="7"/>
      <c r="BG363"/>
      <c r="BH363" s="5"/>
      <c r="BI363" s="7"/>
      <c r="BJ363"/>
      <c r="BK363" s="5"/>
      <c r="BL363" s="7"/>
      <c r="BM363"/>
      <c r="BR363" s="5"/>
      <c r="BS363" s="7"/>
      <c r="BT363"/>
      <c r="BU363" s="5"/>
      <c r="BV363" s="7"/>
      <c r="BW363"/>
      <c r="BX363" s="5"/>
      <c r="BY363" s="7"/>
      <c r="BZ363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7"/>
      <c r="CW363"/>
    </row>
    <row r="364" spans="19:101" ht="13.5">
      <c r="S364" s="10"/>
      <c r="T364"/>
      <c r="V364" s="5"/>
      <c r="W364" s="10"/>
      <c r="X364"/>
      <c r="Z364" s="5"/>
      <c r="AA364" s="10"/>
      <c r="AB364"/>
      <c r="AD364" s="5"/>
      <c r="AE364" s="7"/>
      <c r="AF364"/>
      <c r="AI364" s="5"/>
      <c r="AJ364" s="7"/>
      <c r="AK364"/>
      <c r="AL364" s="5"/>
      <c r="AM364" s="7"/>
      <c r="AN364"/>
      <c r="AP364" s="5"/>
      <c r="AQ364" s="7"/>
      <c r="AR364"/>
      <c r="BE364" s="5"/>
      <c r="BF364" s="7"/>
      <c r="BG364"/>
      <c r="BH364" s="5"/>
      <c r="BI364" s="7"/>
      <c r="BJ364"/>
      <c r="BK364" s="5"/>
      <c r="BL364" s="7"/>
      <c r="BM364"/>
      <c r="BR364" s="5"/>
      <c r="BS364" s="7"/>
      <c r="BT364"/>
      <c r="BU364" s="5"/>
      <c r="BV364" s="7"/>
      <c r="BW364"/>
      <c r="BX364" s="5"/>
      <c r="BY364" s="7"/>
      <c r="BZ364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7"/>
      <c r="CW364"/>
    </row>
    <row r="365" spans="19:101" ht="13.5">
      <c r="S365" s="10"/>
      <c r="T365"/>
      <c r="V365" s="5"/>
      <c r="W365" s="10"/>
      <c r="X365"/>
      <c r="Z365" s="5"/>
      <c r="AA365" s="10"/>
      <c r="AB365"/>
      <c r="AD365" s="5"/>
      <c r="AE365" s="7"/>
      <c r="AF365"/>
      <c r="AI365" s="5"/>
      <c r="AJ365" s="7"/>
      <c r="AK365"/>
      <c r="AL365" s="5"/>
      <c r="AM365" s="7"/>
      <c r="AN365"/>
      <c r="AP365" s="5"/>
      <c r="AQ365" s="7"/>
      <c r="AR365"/>
      <c r="BE365" s="5"/>
      <c r="BF365" s="7"/>
      <c r="BG365"/>
      <c r="BH365" s="5"/>
      <c r="BI365" s="7"/>
      <c r="BJ365"/>
      <c r="BK365" s="5"/>
      <c r="BL365" s="7"/>
      <c r="BM365"/>
      <c r="BR365" s="5"/>
      <c r="BS365" s="7"/>
      <c r="BT365"/>
      <c r="BU365" s="5"/>
      <c r="BV365" s="7"/>
      <c r="BW365"/>
      <c r="BX365" s="5"/>
      <c r="BY365" s="7"/>
      <c r="BZ36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7"/>
      <c r="CW365"/>
    </row>
    <row r="366" spans="19:101" ht="13.5">
      <c r="S366" s="10"/>
      <c r="T366"/>
      <c r="V366" s="5"/>
      <c r="W366" s="10"/>
      <c r="X366"/>
      <c r="Z366" s="5"/>
      <c r="AA366" s="10"/>
      <c r="AB366"/>
      <c r="AD366" s="5"/>
      <c r="AE366" s="7"/>
      <c r="AF366"/>
      <c r="AI366" s="5"/>
      <c r="AJ366" s="7"/>
      <c r="AK366"/>
      <c r="AL366" s="5"/>
      <c r="AM366" s="7"/>
      <c r="AN366"/>
      <c r="AP366" s="5"/>
      <c r="AQ366" s="7"/>
      <c r="AR366"/>
      <c r="BE366" s="5"/>
      <c r="BF366" s="7"/>
      <c r="BG366"/>
      <c r="BH366" s="5"/>
      <c r="BI366" s="7"/>
      <c r="BJ366"/>
      <c r="BK366" s="5"/>
      <c r="BL366" s="7"/>
      <c r="BM366"/>
      <c r="BR366" s="5"/>
      <c r="BS366" s="7"/>
      <c r="BT366"/>
      <c r="BU366" s="5"/>
      <c r="BV366" s="7"/>
      <c r="BW366"/>
      <c r="BX366" s="5"/>
      <c r="BY366" s="7"/>
      <c r="BZ366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7"/>
      <c r="CW366"/>
    </row>
    <row r="367" spans="19:101" ht="13.5">
      <c r="S367" s="10"/>
      <c r="T367"/>
      <c r="V367" s="5"/>
      <c r="W367" s="10"/>
      <c r="X367"/>
      <c r="Z367" s="5"/>
      <c r="AA367" s="10"/>
      <c r="AB367"/>
      <c r="AD367" s="5"/>
      <c r="AE367" s="7"/>
      <c r="AF367"/>
      <c r="AI367" s="5"/>
      <c r="AJ367" s="7"/>
      <c r="AK367"/>
      <c r="AL367" s="5"/>
      <c r="AM367" s="7"/>
      <c r="AN367"/>
      <c r="AP367" s="5"/>
      <c r="AQ367" s="7"/>
      <c r="AR367"/>
      <c r="BE367" s="5"/>
      <c r="BF367" s="7"/>
      <c r="BG367"/>
      <c r="BH367" s="5"/>
      <c r="BI367" s="7"/>
      <c r="BJ367"/>
      <c r="BK367" s="5"/>
      <c r="BL367" s="7"/>
      <c r="BM367"/>
      <c r="BR367" s="5"/>
      <c r="BS367" s="7"/>
      <c r="BT367"/>
      <c r="BU367" s="5"/>
      <c r="BV367" s="7"/>
      <c r="BW367"/>
      <c r="BX367" s="5"/>
      <c r="BY367" s="7"/>
      <c r="BZ367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7"/>
      <c r="CW367"/>
    </row>
    <row r="368" spans="19:101" ht="13.5">
      <c r="S368" s="10"/>
      <c r="T368"/>
      <c r="V368" s="5"/>
      <c r="W368" s="10"/>
      <c r="X368"/>
      <c r="Z368" s="5"/>
      <c r="AA368" s="10"/>
      <c r="AB368"/>
      <c r="AD368" s="5"/>
      <c r="AE368" s="7"/>
      <c r="AF368"/>
      <c r="AI368" s="5"/>
      <c r="AJ368" s="7"/>
      <c r="AK368"/>
      <c r="AL368" s="5"/>
      <c r="AM368" s="7"/>
      <c r="AN368"/>
      <c r="AP368" s="5"/>
      <c r="AQ368" s="7"/>
      <c r="AR368"/>
      <c r="BE368" s="5"/>
      <c r="BF368" s="7"/>
      <c r="BG368"/>
      <c r="BH368" s="5"/>
      <c r="BI368" s="7"/>
      <c r="BJ368"/>
      <c r="BK368" s="5"/>
      <c r="BL368" s="7"/>
      <c r="BM368"/>
      <c r="BR368" s="5"/>
      <c r="BS368" s="7"/>
      <c r="BT368"/>
      <c r="BU368" s="5"/>
      <c r="BV368" s="7"/>
      <c r="BW368"/>
      <c r="BX368" s="5"/>
      <c r="BY368" s="7"/>
      <c r="BZ368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7"/>
      <c r="CW368"/>
    </row>
    <row r="369" spans="19:101" ht="13.5">
      <c r="S369" s="10"/>
      <c r="T369"/>
      <c r="V369" s="5"/>
      <c r="W369" s="10"/>
      <c r="X369"/>
      <c r="Z369" s="5"/>
      <c r="AA369" s="10"/>
      <c r="AB369"/>
      <c r="AD369" s="5"/>
      <c r="AE369" s="7"/>
      <c r="AF369"/>
      <c r="AI369" s="5"/>
      <c r="AJ369" s="7"/>
      <c r="AK369"/>
      <c r="AL369" s="5"/>
      <c r="AM369" s="7"/>
      <c r="AN369"/>
      <c r="AP369" s="5"/>
      <c r="AQ369" s="7"/>
      <c r="AR369"/>
      <c r="BE369" s="5"/>
      <c r="BF369" s="7"/>
      <c r="BG369"/>
      <c r="BH369" s="5"/>
      <c r="BI369" s="7"/>
      <c r="BJ369"/>
      <c r="BK369" s="5"/>
      <c r="BL369" s="7"/>
      <c r="BM369"/>
      <c r="BR369" s="5"/>
      <c r="BS369" s="7"/>
      <c r="BT369"/>
      <c r="BU369" s="5"/>
      <c r="BV369" s="7"/>
      <c r="BW369"/>
      <c r="BX369" s="5"/>
      <c r="BY369" s="7"/>
      <c r="BZ369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7"/>
      <c r="CW369"/>
    </row>
    <row r="370" spans="19:101" ht="13.5">
      <c r="S370" s="10"/>
      <c r="T370"/>
      <c r="V370" s="5"/>
      <c r="W370" s="10"/>
      <c r="X370"/>
      <c r="Z370" s="5"/>
      <c r="AA370" s="10"/>
      <c r="AB370"/>
      <c r="AD370" s="5"/>
      <c r="AE370" s="7"/>
      <c r="AF370"/>
      <c r="AI370" s="5"/>
      <c r="AJ370" s="7"/>
      <c r="AK370"/>
      <c r="AL370" s="5"/>
      <c r="AM370" s="7"/>
      <c r="AN370"/>
      <c r="AP370" s="5"/>
      <c r="AQ370" s="7"/>
      <c r="AR370"/>
      <c r="BE370" s="5"/>
      <c r="BF370" s="7"/>
      <c r="BG370"/>
      <c r="BH370" s="5"/>
      <c r="BI370" s="7"/>
      <c r="BJ370"/>
      <c r="BK370" s="5"/>
      <c r="BL370" s="7"/>
      <c r="BM370"/>
      <c r="BR370" s="5"/>
      <c r="BS370" s="7"/>
      <c r="BT370"/>
      <c r="BU370" s="5"/>
      <c r="BV370" s="7"/>
      <c r="BW370"/>
      <c r="BX370" s="5"/>
      <c r="BY370" s="7"/>
      <c r="BZ370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7"/>
      <c r="CW370"/>
    </row>
    <row r="371" spans="19:101" ht="13.5">
      <c r="S371" s="10"/>
      <c r="T371"/>
      <c r="V371" s="5"/>
      <c r="W371" s="10"/>
      <c r="X371"/>
      <c r="Z371" s="5"/>
      <c r="AA371" s="10"/>
      <c r="AB371"/>
      <c r="AD371" s="5"/>
      <c r="AE371" s="7"/>
      <c r="AF371"/>
      <c r="AI371" s="5"/>
      <c r="AJ371" s="7"/>
      <c r="AK371"/>
      <c r="AL371" s="5"/>
      <c r="AM371" s="7"/>
      <c r="AN371"/>
      <c r="AP371" s="5"/>
      <c r="AQ371" s="7"/>
      <c r="AR371"/>
      <c r="BE371" s="5"/>
      <c r="BF371" s="7"/>
      <c r="BG371"/>
      <c r="BH371" s="5"/>
      <c r="BI371" s="7"/>
      <c r="BJ371"/>
      <c r="BK371" s="5"/>
      <c r="BL371" s="7"/>
      <c r="BM371"/>
      <c r="BR371" s="5"/>
      <c r="BS371" s="7"/>
      <c r="BT371"/>
      <c r="BU371" s="5"/>
      <c r="BV371" s="7"/>
      <c r="BW371"/>
      <c r="BX371" s="5"/>
      <c r="BY371" s="7"/>
      <c r="BZ371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7"/>
      <c r="CW371"/>
    </row>
    <row r="372" spans="19:101" ht="13.5">
      <c r="S372" s="10"/>
      <c r="T372"/>
      <c r="V372" s="5"/>
      <c r="W372" s="10"/>
      <c r="X372"/>
      <c r="Z372" s="5"/>
      <c r="AA372" s="10"/>
      <c r="AB372"/>
      <c r="AD372" s="5"/>
      <c r="AE372" s="7"/>
      <c r="AF372"/>
      <c r="AI372" s="5"/>
      <c r="AJ372" s="7"/>
      <c r="AK372"/>
      <c r="AL372" s="5"/>
      <c r="AM372" s="7"/>
      <c r="AN372"/>
      <c r="AP372" s="5"/>
      <c r="AQ372" s="7"/>
      <c r="AR372"/>
      <c r="BE372" s="5"/>
      <c r="BF372" s="7"/>
      <c r="BG372"/>
      <c r="BH372" s="5"/>
      <c r="BI372" s="7"/>
      <c r="BJ372"/>
      <c r="BK372" s="5"/>
      <c r="BL372" s="7"/>
      <c r="BM372"/>
      <c r="BR372" s="5"/>
      <c r="BS372" s="7"/>
      <c r="BT372"/>
      <c r="BU372" s="5"/>
      <c r="BV372" s="7"/>
      <c r="BW372"/>
      <c r="BX372" s="5"/>
      <c r="BY372" s="7"/>
      <c r="BZ372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7"/>
      <c r="CW372"/>
    </row>
    <row r="373" spans="19:101" ht="13.5">
      <c r="S373" s="10"/>
      <c r="T373"/>
      <c r="V373" s="5"/>
      <c r="W373" s="10"/>
      <c r="X373"/>
      <c r="Z373" s="5"/>
      <c r="AA373" s="10"/>
      <c r="AB373"/>
      <c r="AD373" s="5"/>
      <c r="AE373" s="7"/>
      <c r="AF373"/>
      <c r="AI373" s="5"/>
      <c r="AJ373" s="7"/>
      <c r="AK373"/>
      <c r="AL373" s="5"/>
      <c r="AM373" s="7"/>
      <c r="AN373"/>
      <c r="AP373" s="5"/>
      <c r="AQ373" s="7"/>
      <c r="AR373"/>
      <c r="BE373" s="5"/>
      <c r="BF373" s="7"/>
      <c r="BG373"/>
      <c r="BH373" s="5"/>
      <c r="BI373" s="7"/>
      <c r="BJ373"/>
      <c r="BK373" s="5"/>
      <c r="BL373" s="7"/>
      <c r="BM373"/>
      <c r="BR373" s="5"/>
      <c r="BS373" s="7"/>
      <c r="BT373"/>
      <c r="BU373" s="5"/>
      <c r="BV373" s="7"/>
      <c r="BW373"/>
      <c r="BX373" s="5"/>
      <c r="BY373" s="7"/>
      <c r="BZ373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7"/>
      <c r="CW373"/>
    </row>
    <row r="374" spans="19:101" ht="13.5">
      <c r="S374" s="10"/>
      <c r="T374"/>
      <c r="V374" s="5"/>
      <c r="W374" s="10"/>
      <c r="X374"/>
      <c r="Z374" s="5"/>
      <c r="AA374" s="10"/>
      <c r="AB374"/>
      <c r="AD374" s="5"/>
      <c r="AE374" s="7"/>
      <c r="AF374"/>
      <c r="AI374" s="5"/>
      <c r="AJ374" s="7"/>
      <c r="AK374"/>
      <c r="AL374" s="5"/>
      <c r="AM374" s="7"/>
      <c r="AN374"/>
      <c r="AP374" s="5"/>
      <c r="AQ374" s="7"/>
      <c r="AR374"/>
      <c r="BE374" s="5"/>
      <c r="BF374" s="7"/>
      <c r="BG374"/>
      <c r="BH374" s="5"/>
      <c r="BI374" s="7"/>
      <c r="BJ374"/>
      <c r="BK374" s="5"/>
      <c r="BL374" s="7"/>
      <c r="BM374"/>
      <c r="BR374" s="5"/>
      <c r="BS374" s="7"/>
      <c r="BT374"/>
      <c r="BU374" s="5"/>
      <c r="BV374" s="7"/>
      <c r="BW374"/>
      <c r="BX374" s="5"/>
      <c r="BY374" s="7"/>
      <c r="BZ374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7"/>
      <c r="CW374"/>
    </row>
    <row r="375" spans="19:101" ht="13.5">
      <c r="S375" s="10"/>
      <c r="T375"/>
      <c r="V375" s="5"/>
      <c r="W375" s="10"/>
      <c r="X375"/>
      <c r="Z375" s="5"/>
      <c r="AA375" s="10"/>
      <c r="AB375"/>
      <c r="AD375" s="5"/>
      <c r="AE375" s="7"/>
      <c r="AF375"/>
      <c r="AI375" s="5"/>
      <c r="AJ375" s="7"/>
      <c r="AK375"/>
      <c r="AL375" s="5"/>
      <c r="AM375" s="7"/>
      <c r="AN375"/>
      <c r="AP375" s="5"/>
      <c r="AQ375" s="7"/>
      <c r="AR375"/>
      <c r="BE375" s="5"/>
      <c r="BF375" s="7"/>
      <c r="BG375"/>
      <c r="BH375" s="5"/>
      <c r="BI375" s="7"/>
      <c r="BJ375"/>
      <c r="BK375" s="5"/>
      <c r="BL375" s="7"/>
      <c r="BM375"/>
      <c r="BR375" s="5"/>
      <c r="BS375" s="7"/>
      <c r="BT375"/>
      <c r="BU375" s="5"/>
      <c r="BV375" s="7"/>
      <c r="BW375"/>
      <c r="BX375" s="5"/>
      <c r="BY375" s="7"/>
      <c r="BZ37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7"/>
      <c r="CW375"/>
    </row>
    <row r="376" spans="19:101" ht="13.5">
      <c r="S376" s="10"/>
      <c r="T376"/>
      <c r="V376" s="5"/>
      <c r="W376" s="10"/>
      <c r="X376"/>
      <c r="Z376" s="5"/>
      <c r="AA376" s="10"/>
      <c r="AB376"/>
      <c r="AD376" s="5"/>
      <c r="AE376" s="7"/>
      <c r="AF376"/>
      <c r="AI376" s="5"/>
      <c r="AJ376" s="7"/>
      <c r="AK376"/>
      <c r="AL376" s="5"/>
      <c r="AM376" s="7"/>
      <c r="AN376"/>
      <c r="AP376" s="5"/>
      <c r="AQ376" s="7"/>
      <c r="AR376"/>
      <c r="BE376" s="5"/>
      <c r="BF376" s="7"/>
      <c r="BG376"/>
      <c r="BH376" s="5"/>
      <c r="BI376" s="7"/>
      <c r="BJ376"/>
      <c r="BK376" s="5"/>
      <c r="BL376" s="7"/>
      <c r="BM376"/>
      <c r="BR376" s="5"/>
      <c r="BS376" s="7"/>
      <c r="BT376"/>
      <c r="BU376" s="5"/>
      <c r="BV376" s="7"/>
      <c r="BW376"/>
      <c r="BX376" s="5"/>
      <c r="BY376" s="7"/>
      <c r="BZ376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7"/>
      <c r="CW376"/>
    </row>
    <row r="377" spans="19:101" ht="13.5">
      <c r="S377" s="10"/>
      <c r="T377"/>
      <c r="V377" s="5"/>
      <c r="W377" s="10"/>
      <c r="X377"/>
      <c r="Z377" s="5"/>
      <c r="AA377" s="10"/>
      <c r="AB377"/>
      <c r="AD377" s="5"/>
      <c r="AE377" s="7"/>
      <c r="AF377"/>
      <c r="AI377" s="5"/>
      <c r="AJ377" s="7"/>
      <c r="AK377"/>
      <c r="AL377" s="5"/>
      <c r="AM377" s="7"/>
      <c r="AN377"/>
      <c r="AP377" s="5"/>
      <c r="AQ377" s="7"/>
      <c r="AR377"/>
      <c r="BE377" s="5"/>
      <c r="BF377" s="7"/>
      <c r="BG377"/>
      <c r="BH377" s="5"/>
      <c r="BI377" s="7"/>
      <c r="BJ377"/>
      <c r="BK377" s="5"/>
      <c r="BL377" s="7"/>
      <c r="BM377"/>
      <c r="BR377" s="5"/>
      <c r="BS377" s="7"/>
      <c r="BT377"/>
      <c r="BU377" s="5"/>
      <c r="BV377" s="7"/>
      <c r="BW377"/>
      <c r="BX377" s="5"/>
      <c r="BY377" s="7"/>
      <c r="BZ377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7"/>
      <c r="CW377"/>
    </row>
    <row r="378" spans="19:101" ht="13.5">
      <c r="S378" s="10"/>
      <c r="T378"/>
      <c r="V378" s="5"/>
      <c r="W378" s="10"/>
      <c r="X378"/>
      <c r="Z378" s="5"/>
      <c r="AA378" s="10"/>
      <c r="AB378"/>
      <c r="AD378" s="5"/>
      <c r="AE378" s="7"/>
      <c r="AF378"/>
      <c r="AI378" s="5"/>
      <c r="AJ378" s="7"/>
      <c r="AK378"/>
      <c r="AL378" s="5"/>
      <c r="AM378" s="7"/>
      <c r="AN378"/>
      <c r="AP378" s="5"/>
      <c r="AQ378" s="7"/>
      <c r="AR378"/>
      <c r="BE378" s="5"/>
      <c r="BF378" s="7"/>
      <c r="BG378"/>
      <c r="BH378" s="5"/>
      <c r="BI378" s="7"/>
      <c r="BJ378"/>
      <c r="BK378" s="5"/>
      <c r="BL378" s="7"/>
      <c r="BM378"/>
      <c r="BR378" s="5"/>
      <c r="BS378" s="7"/>
      <c r="BT378"/>
      <c r="BU378" s="5"/>
      <c r="BV378" s="7"/>
      <c r="BW378"/>
      <c r="BX378" s="5"/>
      <c r="BY378" s="7"/>
      <c r="BZ378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7"/>
      <c r="CW378"/>
    </row>
    <row r="379" spans="19:101" ht="13.5">
      <c r="S379" s="10"/>
      <c r="T379"/>
      <c r="V379" s="5"/>
      <c r="W379" s="10"/>
      <c r="X379"/>
      <c r="Z379" s="5"/>
      <c r="AA379" s="10"/>
      <c r="AB379"/>
      <c r="AD379" s="5"/>
      <c r="AE379" s="7"/>
      <c r="AF379"/>
      <c r="AI379" s="5"/>
      <c r="AJ379" s="7"/>
      <c r="AK379"/>
      <c r="AL379" s="5"/>
      <c r="AM379" s="7"/>
      <c r="AN379"/>
      <c r="AP379" s="5"/>
      <c r="AQ379" s="7"/>
      <c r="AR379"/>
      <c r="BE379" s="5"/>
      <c r="BF379" s="7"/>
      <c r="BG379"/>
      <c r="BH379" s="5"/>
      <c r="BI379" s="7"/>
      <c r="BJ379"/>
      <c r="BK379" s="5"/>
      <c r="BL379" s="7"/>
      <c r="BM379"/>
      <c r="BR379" s="5"/>
      <c r="BS379" s="7"/>
      <c r="BT379"/>
      <c r="BU379" s="5"/>
      <c r="BV379" s="7"/>
      <c r="BW379"/>
      <c r="BX379" s="5"/>
      <c r="BY379" s="7"/>
      <c r="BZ379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7"/>
      <c r="CW379"/>
    </row>
    <row r="380" spans="19:101" ht="13.5">
      <c r="S380" s="10"/>
      <c r="T380"/>
      <c r="V380" s="5"/>
      <c r="W380" s="10"/>
      <c r="X380"/>
      <c r="Z380" s="5"/>
      <c r="AA380" s="10"/>
      <c r="AB380"/>
      <c r="AD380" s="5"/>
      <c r="AE380" s="7"/>
      <c r="AF380"/>
      <c r="AI380" s="5"/>
      <c r="AJ380" s="7"/>
      <c r="AK380"/>
      <c r="AL380" s="5"/>
      <c r="AM380" s="7"/>
      <c r="AN380"/>
      <c r="AP380" s="5"/>
      <c r="AQ380" s="7"/>
      <c r="AR380"/>
      <c r="BE380" s="5"/>
      <c r="BF380" s="7"/>
      <c r="BG380"/>
      <c r="BH380" s="5"/>
      <c r="BI380" s="7"/>
      <c r="BJ380"/>
      <c r="BK380" s="5"/>
      <c r="BL380" s="7"/>
      <c r="BM380"/>
      <c r="BR380" s="5"/>
      <c r="BS380" s="7"/>
      <c r="BT380"/>
      <c r="BU380" s="5"/>
      <c r="BV380" s="7"/>
      <c r="BW380"/>
      <c r="BX380" s="5"/>
      <c r="BY380" s="7"/>
      <c r="BZ380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7"/>
      <c r="CW380"/>
    </row>
    <row r="381" spans="19:101" ht="13.5">
      <c r="S381" s="10"/>
      <c r="T381"/>
      <c r="V381" s="5"/>
      <c r="W381" s="10"/>
      <c r="X381"/>
      <c r="Z381" s="5"/>
      <c r="AA381" s="10"/>
      <c r="AB381"/>
      <c r="AD381" s="5"/>
      <c r="AE381" s="7"/>
      <c r="AF381"/>
      <c r="AI381" s="5"/>
      <c r="AJ381" s="7"/>
      <c r="AK381"/>
      <c r="AL381" s="5"/>
      <c r="AM381" s="7"/>
      <c r="AN381"/>
      <c r="AP381" s="5"/>
      <c r="AQ381" s="7"/>
      <c r="AR381"/>
      <c r="BE381" s="5"/>
      <c r="BF381" s="7"/>
      <c r="BG381"/>
      <c r="BH381" s="5"/>
      <c r="BI381" s="7"/>
      <c r="BJ381"/>
      <c r="BK381" s="5"/>
      <c r="BL381" s="7"/>
      <c r="BM381"/>
      <c r="BR381" s="5"/>
      <c r="BS381" s="7"/>
      <c r="BT381"/>
      <c r="BU381" s="5"/>
      <c r="BV381" s="7"/>
      <c r="BW381"/>
      <c r="BX381" s="5"/>
      <c r="BY381" s="7"/>
      <c r="BZ381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7"/>
      <c r="CW381"/>
    </row>
    <row r="382" spans="19:101" ht="13.5">
      <c r="S382" s="10"/>
      <c r="T382"/>
      <c r="V382" s="5"/>
      <c r="W382" s="10"/>
      <c r="X382"/>
      <c r="Z382" s="5"/>
      <c r="AA382" s="10"/>
      <c r="AB382"/>
      <c r="AD382" s="5"/>
      <c r="AE382" s="7"/>
      <c r="AF382"/>
      <c r="AI382" s="5"/>
      <c r="AJ382" s="7"/>
      <c r="AK382"/>
      <c r="AL382" s="5"/>
      <c r="AM382" s="7"/>
      <c r="AN382"/>
      <c r="AP382" s="5"/>
      <c r="AQ382" s="7"/>
      <c r="AR382"/>
      <c r="BE382" s="5"/>
      <c r="BF382" s="7"/>
      <c r="BG382"/>
      <c r="BH382" s="5"/>
      <c r="BI382" s="7"/>
      <c r="BJ382"/>
      <c r="BK382" s="5"/>
      <c r="BL382" s="7"/>
      <c r="BM382"/>
      <c r="BR382" s="5"/>
      <c r="BS382" s="7"/>
      <c r="BT382"/>
      <c r="BU382" s="5"/>
      <c r="BV382" s="7"/>
      <c r="BW382"/>
      <c r="BX382" s="5"/>
      <c r="BY382" s="7"/>
      <c r="BZ382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7"/>
      <c r="CW382"/>
    </row>
    <row r="383" spans="19:101" ht="13.5">
      <c r="S383" s="10"/>
      <c r="T383"/>
      <c r="V383" s="5"/>
      <c r="W383" s="10"/>
      <c r="X383"/>
      <c r="Z383" s="5"/>
      <c r="AA383" s="10"/>
      <c r="AB383"/>
      <c r="AD383" s="5"/>
      <c r="AE383" s="7"/>
      <c r="AF383"/>
      <c r="AI383" s="5"/>
      <c r="AJ383" s="7"/>
      <c r="AK383"/>
      <c r="AL383" s="5"/>
      <c r="AM383" s="7"/>
      <c r="AN383"/>
      <c r="AP383" s="5"/>
      <c r="AQ383" s="7"/>
      <c r="AR383"/>
      <c r="BE383" s="5"/>
      <c r="BF383" s="7"/>
      <c r="BG383"/>
      <c r="BH383" s="5"/>
      <c r="BI383" s="7"/>
      <c r="BJ383"/>
      <c r="BK383" s="5"/>
      <c r="BL383" s="7"/>
      <c r="BM383"/>
      <c r="BR383" s="5"/>
      <c r="BS383" s="7"/>
      <c r="BT383"/>
      <c r="BU383" s="5"/>
      <c r="BV383" s="7"/>
      <c r="BW383"/>
      <c r="BX383" s="5"/>
      <c r="BY383" s="7"/>
      <c r="BZ383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7"/>
      <c r="CW383"/>
    </row>
    <row r="384" spans="19:101" ht="13.5">
      <c r="S384" s="10"/>
      <c r="T384"/>
      <c r="V384" s="5"/>
      <c r="W384" s="10"/>
      <c r="X384"/>
      <c r="Z384" s="5"/>
      <c r="AA384" s="10"/>
      <c r="AB384"/>
      <c r="AD384" s="5"/>
      <c r="AE384" s="7"/>
      <c r="AF384"/>
      <c r="AI384" s="5"/>
      <c r="AJ384" s="7"/>
      <c r="AK384"/>
      <c r="AL384" s="5"/>
      <c r="AM384" s="7"/>
      <c r="AN384"/>
      <c r="AP384" s="5"/>
      <c r="AQ384" s="7"/>
      <c r="AR384"/>
      <c r="BE384" s="5"/>
      <c r="BF384" s="7"/>
      <c r="BG384"/>
      <c r="BH384" s="5"/>
      <c r="BI384" s="7"/>
      <c r="BJ384"/>
      <c r="BK384" s="5"/>
      <c r="BL384" s="7"/>
      <c r="BM384"/>
      <c r="BR384" s="5"/>
      <c r="BS384" s="7"/>
      <c r="BT384"/>
      <c r="BU384" s="5"/>
      <c r="BV384" s="7"/>
      <c r="BW384"/>
      <c r="BX384" s="5"/>
      <c r="BY384" s="7"/>
      <c r="BZ384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7"/>
      <c r="CW384"/>
    </row>
    <row r="385" spans="19:101" ht="13.5">
      <c r="S385" s="10"/>
      <c r="T385"/>
      <c r="V385" s="5"/>
      <c r="W385" s="10"/>
      <c r="X385"/>
      <c r="Z385" s="5"/>
      <c r="AA385" s="10"/>
      <c r="AB385"/>
      <c r="AD385" s="5"/>
      <c r="AE385" s="7"/>
      <c r="AF385"/>
      <c r="AI385" s="5"/>
      <c r="AJ385" s="7"/>
      <c r="AK385"/>
      <c r="AL385" s="5"/>
      <c r="AM385" s="7"/>
      <c r="AN385"/>
      <c r="AP385" s="5"/>
      <c r="AQ385" s="7"/>
      <c r="AR385"/>
      <c r="BE385" s="5"/>
      <c r="BF385" s="7"/>
      <c r="BG385"/>
      <c r="BH385" s="5"/>
      <c r="BI385" s="7"/>
      <c r="BJ385"/>
      <c r="BK385" s="5"/>
      <c r="BL385" s="7"/>
      <c r="BM385"/>
      <c r="BR385" s="5"/>
      <c r="BS385" s="7"/>
      <c r="BT385"/>
      <c r="BU385" s="5"/>
      <c r="BV385" s="7"/>
      <c r="BW385"/>
      <c r="BX385" s="5"/>
      <c r="BY385" s="7"/>
      <c r="BZ38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7"/>
      <c r="CW385"/>
    </row>
    <row r="386" spans="19:101" ht="13.5">
      <c r="S386" s="10"/>
      <c r="T386"/>
      <c r="V386" s="5"/>
      <c r="W386" s="10"/>
      <c r="X386"/>
      <c r="Z386" s="5"/>
      <c r="AA386" s="10"/>
      <c r="AB386"/>
      <c r="AD386" s="5"/>
      <c r="AE386" s="7"/>
      <c r="AF386"/>
      <c r="AI386" s="5"/>
      <c r="AJ386" s="7"/>
      <c r="AK386"/>
      <c r="AL386" s="5"/>
      <c r="AM386" s="7"/>
      <c r="AN386"/>
      <c r="AP386" s="5"/>
      <c r="AQ386" s="7"/>
      <c r="AR386"/>
      <c r="BE386" s="5"/>
      <c r="BF386" s="7"/>
      <c r="BG386"/>
      <c r="BH386" s="5"/>
      <c r="BI386" s="7"/>
      <c r="BJ386"/>
      <c r="BK386" s="5"/>
      <c r="BL386" s="7"/>
      <c r="BM386"/>
      <c r="BR386" s="5"/>
      <c r="BS386" s="7"/>
      <c r="BT386"/>
      <c r="BU386" s="5"/>
      <c r="BV386" s="7"/>
      <c r="BW386"/>
      <c r="BX386" s="5"/>
      <c r="BY386" s="7"/>
      <c r="BZ386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7"/>
      <c r="CW386"/>
    </row>
    <row r="387" spans="19:101" ht="13.5">
      <c r="S387" s="10"/>
      <c r="T387"/>
      <c r="V387" s="5"/>
      <c r="W387" s="10"/>
      <c r="X387"/>
      <c r="Z387" s="5"/>
      <c r="AA387" s="10"/>
      <c r="AB387"/>
      <c r="AD387" s="5"/>
      <c r="AE387" s="7"/>
      <c r="AF387"/>
      <c r="AI387" s="5"/>
      <c r="AJ387" s="7"/>
      <c r="AK387"/>
      <c r="AL387" s="5"/>
      <c r="AM387" s="7"/>
      <c r="AN387"/>
      <c r="AP387" s="5"/>
      <c r="AQ387" s="7"/>
      <c r="AR387"/>
      <c r="BE387" s="5"/>
      <c r="BF387" s="7"/>
      <c r="BG387"/>
      <c r="BH387" s="5"/>
      <c r="BI387" s="7"/>
      <c r="BJ387"/>
      <c r="BK387" s="5"/>
      <c r="BL387" s="7"/>
      <c r="BM387"/>
      <c r="BR387" s="5"/>
      <c r="BS387" s="7"/>
      <c r="BT387"/>
      <c r="BU387" s="5"/>
      <c r="BV387" s="7"/>
      <c r="BW387"/>
      <c r="BX387" s="5"/>
      <c r="BY387" s="7"/>
      <c r="BZ387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7"/>
      <c r="CW387"/>
    </row>
    <row r="388" spans="19:101" ht="13.5">
      <c r="S388" s="10"/>
      <c r="T388"/>
      <c r="V388" s="5"/>
      <c r="W388" s="10"/>
      <c r="X388"/>
      <c r="Z388" s="5"/>
      <c r="AA388" s="10"/>
      <c r="AB388"/>
      <c r="AD388" s="5"/>
      <c r="AE388" s="7"/>
      <c r="AF388"/>
      <c r="AI388" s="5"/>
      <c r="AJ388" s="7"/>
      <c r="AK388"/>
      <c r="AL388" s="5"/>
      <c r="AM388" s="7"/>
      <c r="AN388"/>
      <c r="AP388" s="5"/>
      <c r="AQ388" s="7"/>
      <c r="AR388"/>
      <c r="BE388" s="5"/>
      <c r="BF388" s="7"/>
      <c r="BG388"/>
      <c r="BH388" s="5"/>
      <c r="BI388" s="7"/>
      <c r="BJ388"/>
      <c r="BK388" s="5"/>
      <c r="BL388" s="7"/>
      <c r="BM388"/>
      <c r="BR388" s="5"/>
      <c r="BS388" s="7"/>
      <c r="BT388"/>
      <c r="BU388" s="5"/>
      <c r="BV388" s="7"/>
      <c r="BW388"/>
      <c r="BX388" s="5"/>
      <c r="BY388" s="7"/>
      <c r="BZ388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7"/>
      <c r="CW388"/>
    </row>
    <row r="389" spans="19:101" ht="13.5">
      <c r="S389" s="10"/>
      <c r="T389"/>
      <c r="V389" s="5"/>
      <c r="W389" s="10"/>
      <c r="X389"/>
      <c r="Z389" s="5"/>
      <c r="AA389" s="10"/>
      <c r="AB389"/>
      <c r="AD389" s="5"/>
      <c r="AE389" s="7"/>
      <c r="AF389"/>
      <c r="AI389" s="5"/>
      <c r="AJ389" s="7"/>
      <c r="AK389"/>
      <c r="AL389" s="5"/>
      <c r="AM389" s="7"/>
      <c r="AN389"/>
      <c r="AP389" s="5"/>
      <c r="AQ389" s="7"/>
      <c r="AR389"/>
      <c r="BE389" s="5"/>
      <c r="BF389" s="7"/>
      <c r="BG389"/>
      <c r="BH389" s="5"/>
      <c r="BI389" s="7"/>
      <c r="BJ389"/>
      <c r="BK389" s="5"/>
      <c r="BL389" s="7"/>
      <c r="BM389"/>
      <c r="BR389" s="5"/>
      <c r="BS389" s="7"/>
      <c r="BT389"/>
      <c r="BU389" s="5"/>
      <c r="BV389" s="7"/>
      <c r="BW389"/>
      <c r="BX389" s="5"/>
      <c r="BY389" s="7"/>
      <c r="BZ389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7"/>
      <c r="CW389"/>
    </row>
    <row r="390" spans="19:101" ht="13.5">
      <c r="S390" s="10"/>
      <c r="T390"/>
      <c r="V390" s="5"/>
      <c r="W390" s="10"/>
      <c r="X390"/>
      <c r="Z390" s="5"/>
      <c r="AA390" s="10"/>
      <c r="AB390"/>
      <c r="AD390" s="5"/>
      <c r="AE390" s="7"/>
      <c r="AF390"/>
      <c r="AI390" s="5"/>
      <c r="AJ390" s="7"/>
      <c r="AK390"/>
      <c r="AL390" s="5"/>
      <c r="AM390" s="7"/>
      <c r="AN390"/>
      <c r="AP390" s="5"/>
      <c r="AQ390" s="7"/>
      <c r="AR390"/>
      <c r="BE390" s="5"/>
      <c r="BF390" s="7"/>
      <c r="BG390"/>
      <c r="BH390" s="5"/>
      <c r="BI390" s="7"/>
      <c r="BJ390"/>
      <c r="BK390" s="5"/>
      <c r="BL390" s="7"/>
      <c r="BM390"/>
      <c r="BR390" s="5"/>
      <c r="BS390" s="7"/>
      <c r="BT390"/>
      <c r="BU390" s="5"/>
      <c r="BV390" s="7"/>
      <c r="BW390"/>
      <c r="BX390" s="5"/>
      <c r="BY390" s="7"/>
      <c r="BZ390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7"/>
      <c r="CW390"/>
    </row>
    <row r="391" spans="19:101" ht="13.5">
      <c r="S391" s="10"/>
      <c r="T391"/>
      <c r="V391" s="5"/>
      <c r="W391" s="10"/>
      <c r="X391"/>
      <c r="Z391" s="5"/>
      <c r="AA391" s="10"/>
      <c r="AB391"/>
      <c r="AD391" s="5"/>
      <c r="AE391" s="7"/>
      <c r="AF391"/>
      <c r="AI391" s="5"/>
      <c r="AJ391" s="7"/>
      <c r="AK391"/>
      <c r="AL391" s="5"/>
      <c r="AM391" s="7"/>
      <c r="AN391"/>
      <c r="AP391" s="5"/>
      <c r="AQ391" s="7"/>
      <c r="AR391"/>
      <c r="BE391" s="5"/>
      <c r="BF391" s="7"/>
      <c r="BG391"/>
      <c r="BH391" s="5"/>
      <c r="BI391" s="7"/>
      <c r="BJ391"/>
      <c r="BK391" s="5"/>
      <c r="BL391" s="7"/>
      <c r="BM391"/>
      <c r="BR391" s="5"/>
      <c r="BS391" s="7"/>
      <c r="BT391"/>
      <c r="BU391" s="5"/>
      <c r="BV391" s="7"/>
      <c r="BW391"/>
      <c r="BX391" s="5"/>
      <c r="BY391" s="7"/>
      <c r="BZ391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7"/>
      <c r="CW391"/>
    </row>
    <row r="392" spans="19:101" ht="13.5">
      <c r="S392" s="10"/>
      <c r="T392"/>
      <c r="V392" s="5"/>
      <c r="W392" s="10"/>
      <c r="X392"/>
      <c r="Z392" s="5"/>
      <c r="AA392" s="10"/>
      <c r="AB392"/>
      <c r="AD392" s="5"/>
      <c r="AE392" s="7"/>
      <c r="AF392"/>
      <c r="AI392" s="5"/>
      <c r="AJ392" s="7"/>
      <c r="AK392"/>
      <c r="AL392" s="5"/>
      <c r="AM392" s="7"/>
      <c r="AN392"/>
      <c r="AP392" s="5"/>
      <c r="AQ392" s="7"/>
      <c r="AR392"/>
      <c r="BE392" s="5"/>
      <c r="BF392" s="7"/>
      <c r="BG392"/>
      <c r="BH392" s="5"/>
      <c r="BI392" s="7"/>
      <c r="BJ392"/>
      <c r="BK392" s="5"/>
      <c r="BL392" s="7"/>
      <c r="BM392"/>
      <c r="BR392" s="5"/>
      <c r="BS392" s="7"/>
      <c r="BT392"/>
      <c r="BU392" s="5"/>
      <c r="BV392" s="7"/>
      <c r="BW392"/>
      <c r="BX392" s="5"/>
      <c r="BY392" s="7"/>
      <c r="BZ392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7"/>
      <c r="CW392"/>
    </row>
    <row r="393" spans="19:101" ht="13.5">
      <c r="S393" s="10"/>
      <c r="T393"/>
      <c r="V393" s="5"/>
      <c r="W393" s="10"/>
      <c r="X393"/>
      <c r="Z393" s="5"/>
      <c r="AA393" s="10"/>
      <c r="AB393"/>
      <c r="AD393" s="5"/>
      <c r="AE393" s="7"/>
      <c r="AF393"/>
      <c r="AI393" s="5"/>
      <c r="AJ393" s="7"/>
      <c r="AK393"/>
      <c r="AL393" s="5"/>
      <c r="AM393" s="7"/>
      <c r="AN393"/>
      <c r="AP393" s="5"/>
      <c r="AQ393" s="7"/>
      <c r="AR393"/>
      <c r="BE393" s="5"/>
      <c r="BF393" s="7"/>
      <c r="BG393"/>
      <c r="BH393" s="5"/>
      <c r="BI393" s="7"/>
      <c r="BJ393"/>
      <c r="BK393" s="5"/>
      <c r="BL393" s="7"/>
      <c r="BM393"/>
      <c r="BR393" s="5"/>
      <c r="BS393" s="7"/>
      <c r="BT393"/>
      <c r="BU393" s="5"/>
      <c r="BV393" s="7"/>
      <c r="BW393"/>
      <c r="BX393" s="5"/>
      <c r="BY393" s="7"/>
      <c r="BZ393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7"/>
      <c r="CW393"/>
    </row>
    <row r="394" spans="19:101" ht="13.5">
      <c r="S394" s="10"/>
      <c r="T394"/>
      <c r="V394" s="5"/>
      <c r="W394" s="10"/>
      <c r="X394"/>
      <c r="Z394" s="5"/>
      <c r="AA394" s="10"/>
      <c r="AB394"/>
      <c r="AD394" s="5"/>
      <c r="AE394" s="7"/>
      <c r="AF394"/>
      <c r="AI394" s="5"/>
      <c r="AJ394" s="7"/>
      <c r="AK394"/>
      <c r="AL394" s="5"/>
      <c r="AM394" s="7"/>
      <c r="AN394"/>
      <c r="AP394" s="5"/>
      <c r="AQ394" s="7"/>
      <c r="AR394"/>
      <c r="BE394" s="5"/>
      <c r="BF394" s="7"/>
      <c r="BG394"/>
      <c r="BH394" s="5"/>
      <c r="BI394" s="7"/>
      <c r="BJ394"/>
      <c r="BK394" s="5"/>
      <c r="BL394" s="7"/>
      <c r="BM394"/>
      <c r="BR394" s="5"/>
      <c r="BS394" s="7"/>
      <c r="BT394"/>
      <c r="BU394" s="5"/>
      <c r="BV394" s="7"/>
      <c r="BW394"/>
      <c r="BX394" s="5"/>
      <c r="BY394" s="7"/>
      <c r="BZ394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7"/>
      <c r="CW394"/>
    </row>
    <row r="395" spans="19:101" ht="13.5">
      <c r="S395" s="10"/>
      <c r="T395"/>
      <c r="V395" s="5"/>
      <c r="W395" s="10"/>
      <c r="X395"/>
      <c r="Z395" s="5"/>
      <c r="AA395" s="10"/>
      <c r="AB395"/>
      <c r="AD395" s="5"/>
      <c r="AE395" s="7"/>
      <c r="AF395"/>
      <c r="AI395" s="5"/>
      <c r="AJ395" s="7"/>
      <c r="AK395"/>
      <c r="AL395" s="5"/>
      <c r="AM395" s="7"/>
      <c r="AN395"/>
      <c r="AP395" s="5"/>
      <c r="AQ395" s="7"/>
      <c r="AR395"/>
      <c r="BE395" s="5"/>
      <c r="BF395" s="7"/>
      <c r="BG395"/>
      <c r="BH395" s="5"/>
      <c r="BI395" s="7"/>
      <c r="BJ395"/>
      <c r="BK395" s="5"/>
      <c r="BL395" s="7"/>
      <c r="BM395"/>
      <c r="BR395" s="5"/>
      <c r="BS395" s="7"/>
      <c r="BT395"/>
      <c r="BU395" s="5"/>
      <c r="BV395" s="7"/>
      <c r="BW395"/>
      <c r="BX395" s="5"/>
      <c r="BY395" s="7"/>
      <c r="BZ39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7"/>
      <c r="CW395"/>
    </row>
    <row r="396" spans="19:101" ht="13.5">
      <c r="S396" s="10"/>
      <c r="T396"/>
      <c r="V396" s="5"/>
      <c r="W396" s="10"/>
      <c r="X396"/>
      <c r="Z396" s="5"/>
      <c r="AA396" s="10"/>
      <c r="AB396"/>
      <c r="AD396" s="5"/>
      <c r="AE396" s="7"/>
      <c r="AF396"/>
      <c r="AI396" s="5"/>
      <c r="AJ396" s="7"/>
      <c r="AK396"/>
      <c r="AL396" s="5"/>
      <c r="AM396" s="7"/>
      <c r="AN396"/>
      <c r="AP396" s="5"/>
      <c r="AQ396" s="7"/>
      <c r="AR396"/>
      <c r="BE396" s="5"/>
      <c r="BF396" s="7"/>
      <c r="BG396"/>
      <c r="BH396" s="5"/>
      <c r="BI396" s="7"/>
      <c r="BJ396"/>
      <c r="BK396" s="5"/>
      <c r="BL396" s="7"/>
      <c r="BM396"/>
      <c r="BR396" s="5"/>
      <c r="BS396" s="7"/>
      <c r="BT396"/>
      <c r="BU396" s="5"/>
      <c r="BV396" s="7"/>
      <c r="BW396"/>
      <c r="BX396" s="5"/>
      <c r="BY396" s="7"/>
      <c r="BZ396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7"/>
      <c r="CW396"/>
    </row>
    <row r="397" spans="19:101" ht="13.5">
      <c r="S397" s="10"/>
      <c r="T397"/>
      <c r="V397" s="5"/>
      <c r="W397" s="10"/>
      <c r="X397"/>
      <c r="Z397" s="5"/>
      <c r="AA397" s="10"/>
      <c r="AB397"/>
      <c r="AD397" s="5"/>
      <c r="AE397" s="7"/>
      <c r="AF397"/>
      <c r="AI397" s="5"/>
      <c r="AJ397" s="7"/>
      <c r="AK397"/>
      <c r="AL397" s="5"/>
      <c r="AM397" s="7"/>
      <c r="AN397"/>
      <c r="AP397" s="5"/>
      <c r="AQ397" s="7"/>
      <c r="AR397"/>
      <c r="BE397" s="5"/>
      <c r="BF397" s="7"/>
      <c r="BG397"/>
      <c r="BH397" s="5"/>
      <c r="BI397" s="7"/>
      <c r="BJ397"/>
      <c r="BK397" s="5"/>
      <c r="BL397" s="7"/>
      <c r="BM397"/>
      <c r="BR397" s="5"/>
      <c r="BS397" s="7"/>
      <c r="BT397"/>
      <c r="BU397" s="5"/>
      <c r="BV397" s="7"/>
      <c r="BW397"/>
      <c r="BX397" s="5"/>
      <c r="BY397" s="7"/>
      <c r="BZ397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7"/>
      <c r="CW397"/>
    </row>
    <row r="398" spans="19:101" ht="13.5">
      <c r="S398" s="10"/>
      <c r="T398"/>
      <c r="V398" s="5"/>
      <c r="W398" s="10"/>
      <c r="X398"/>
      <c r="Z398" s="5"/>
      <c r="AA398" s="10"/>
      <c r="AB398"/>
      <c r="AD398" s="5"/>
      <c r="AE398" s="7"/>
      <c r="AF398"/>
      <c r="AI398" s="5"/>
      <c r="AJ398" s="7"/>
      <c r="AK398"/>
      <c r="AL398" s="5"/>
      <c r="AM398" s="7"/>
      <c r="AN398"/>
      <c r="AP398" s="5"/>
      <c r="AQ398" s="7"/>
      <c r="AR398"/>
      <c r="BE398" s="5"/>
      <c r="BF398" s="7"/>
      <c r="BG398"/>
      <c r="BH398" s="5"/>
      <c r="BI398" s="7"/>
      <c r="BJ398"/>
      <c r="BK398" s="5"/>
      <c r="BL398" s="7"/>
      <c r="BM398"/>
      <c r="BR398" s="5"/>
      <c r="BS398" s="7"/>
      <c r="BT398"/>
      <c r="BU398" s="5"/>
      <c r="BV398" s="7"/>
      <c r="BW398"/>
      <c r="BX398" s="5"/>
      <c r="BY398" s="7"/>
      <c r="BZ398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7"/>
      <c r="CW398"/>
    </row>
    <row r="399" spans="19:101" ht="13.5">
      <c r="S399" s="10"/>
      <c r="T399"/>
      <c r="V399" s="5"/>
      <c r="W399" s="10"/>
      <c r="X399"/>
      <c r="Z399" s="5"/>
      <c r="AA399" s="10"/>
      <c r="AB399"/>
      <c r="AD399" s="5"/>
      <c r="AE399" s="7"/>
      <c r="AF399"/>
      <c r="AI399" s="5"/>
      <c r="AJ399" s="7"/>
      <c r="AK399"/>
      <c r="AL399" s="5"/>
      <c r="AM399" s="7"/>
      <c r="AN399"/>
      <c r="AP399" s="5"/>
      <c r="AQ399" s="7"/>
      <c r="AR399"/>
      <c r="BE399" s="5"/>
      <c r="BF399" s="7"/>
      <c r="BG399"/>
      <c r="BH399" s="5"/>
      <c r="BI399" s="7"/>
      <c r="BJ399"/>
      <c r="BK399" s="5"/>
      <c r="BL399" s="7"/>
      <c r="BM399"/>
      <c r="BR399" s="5"/>
      <c r="BS399" s="7"/>
      <c r="BT399"/>
      <c r="BU399" s="5"/>
      <c r="BV399" s="7"/>
      <c r="BW399"/>
      <c r="BX399" s="5"/>
      <c r="BY399" s="7"/>
      <c r="BZ399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7"/>
      <c r="CW399"/>
    </row>
    <row r="400" spans="19:101" ht="13.5">
      <c r="S400" s="10"/>
      <c r="T400"/>
      <c r="V400" s="5"/>
      <c r="W400" s="10"/>
      <c r="X400"/>
      <c r="Z400" s="5"/>
      <c r="AA400" s="10"/>
      <c r="AB400"/>
      <c r="AD400" s="5"/>
      <c r="AE400" s="7"/>
      <c r="AF400"/>
      <c r="AI400" s="5"/>
      <c r="AJ400" s="7"/>
      <c r="AK400"/>
      <c r="AL400" s="5"/>
      <c r="AM400" s="7"/>
      <c r="AN400"/>
      <c r="AP400" s="5"/>
      <c r="AQ400" s="7"/>
      <c r="AR400"/>
      <c r="BE400" s="5"/>
      <c r="BF400" s="7"/>
      <c r="BG400"/>
      <c r="BH400" s="5"/>
      <c r="BI400" s="7"/>
      <c r="BJ400"/>
      <c r="BK400" s="5"/>
      <c r="BL400" s="7"/>
      <c r="BM400"/>
      <c r="BR400" s="5"/>
      <c r="BS400" s="7"/>
      <c r="BT400"/>
      <c r="BU400" s="5"/>
      <c r="BV400" s="7"/>
      <c r="BW400"/>
      <c r="BX400" s="5"/>
      <c r="BY400" s="7"/>
      <c r="BZ400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7"/>
      <c r="CW400"/>
    </row>
    <row r="401" spans="19:101" ht="13.5">
      <c r="S401" s="10"/>
      <c r="T401"/>
      <c r="V401" s="5"/>
      <c r="W401" s="10"/>
      <c r="X401"/>
      <c r="Z401" s="5"/>
      <c r="AA401" s="10"/>
      <c r="AB401"/>
      <c r="AD401" s="5"/>
      <c r="AE401" s="7"/>
      <c r="AF401"/>
      <c r="AI401" s="5"/>
      <c r="AJ401" s="7"/>
      <c r="AK401"/>
      <c r="AL401" s="5"/>
      <c r="AM401" s="7"/>
      <c r="AN401"/>
      <c r="AP401" s="5"/>
      <c r="AQ401" s="7"/>
      <c r="AR401"/>
      <c r="BE401" s="5"/>
      <c r="BF401" s="7"/>
      <c r="BG401"/>
      <c r="BH401" s="5"/>
      <c r="BI401" s="7"/>
      <c r="BJ401"/>
      <c r="BK401" s="5"/>
      <c r="BL401" s="7"/>
      <c r="BM401"/>
      <c r="BR401" s="5"/>
      <c r="BS401" s="7"/>
      <c r="BT401"/>
      <c r="BU401" s="5"/>
      <c r="BV401" s="7"/>
      <c r="BW401"/>
      <c r="BX401" s="5"/>
      <c r="BY401" s="7"/>
      <c r="BZ401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7"/>
      <c r="CW401"/>
    </row>
    <row r="402" spans="19:101" ht="13.5">
      <c r="S402" s="10"/>
      <c r="T402"/>
      <c r="V402" s="5"/>
      <c r="W402" s="10"/>
      <c r="X402"/>
      <c r="Z402" s="5"/>
      <c r="AA402" s="10"/>
      <c r="AB402"/>
      <c r="AD402" s="5"/>
      <c r="AE402" s="7"/>
      <c r="AF402"/>
      <c r="AI402" s="5"/>
      <c r="AJ402" s="7"/>
      <c r="AK402"/>
      <c r="AL402" s="5"/>
      <c r="AM402" s="7"/>
      <c r="AN402"/>
      <c r="AP402" s="5"/>
      <c r="AQ402" s="7"/>
      <c r="AR402"/>
      <c r="BE402" s="5"/>
      <c r="BF402" s="7"/>
      <c r="BG402"/>
      <c r="BH402" s="5"/>
      <c r="BI402" s="7"/>
      <c r="BJ402"/>
      <c r="BK402" s="5"/>
      <c r="BL402" s="7"/>
      <c r="BM402"/>
      <c r="BR402" s="5"/>
      <c r="BS402" s="7"/>
      <c r="BT402"/>
      <c r="BU402" s="5"/>
      <c r="BV402" s="7"/>
      <c r="BW402"/>
      <c r="BX402" s="5"/>
      <c r="BY402" s="7"/>
      <c r="BZ402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7"/>
      <c r="CW402"/>
    </row>
    <row r="403" spans="19:101" ht="13.5">
      <c r="S403" s="10"/>
      <c r="T403"/>
      <c r="V403" s="5"/>
      <c r="W403" s="10"/>
      <c r="X403"/>
      <c r="Z403" s="5"/>
      <c r="AA403" s="10"/>
      <c r="AB403"/>
      <c r="AD403" s="5"/>
      <c r="AE403" s="7"/>
      <c r="AF403"/>
      <c r="AI403" s="5"/>
      <c r="AJ403" s="7"/>
      <c r="AK403"/>
      <c r="AL403" s="5"/>
      <c r="AM403" s="7"/>
      <c r="AN403"/>
      <c r="AP403" s="5"/>
      <c r="AQ403" s="7"/>
      <c r="AR403"/>
      <c r="BE403" s="5"/>
      <c r="BF403" s="7"/>
      <c r="BG403"/>
      <c r="BH403" s="5"/>
      <c r="BI403" s="7"/>
      <c r="BJ403"/>
      <c r="BK403" s="5"/>
      <c r="BL403" s="7"/>
      <c r="BM403"/>
      <c r="BR403" s="5"/>
      <c r="BS403" s="7"/>
      <c r="BT403"/>
      <c r="BU403" s="5"/>
      <c r="BV403" s="7"/>
      <c r="BW403"/>
      <c r="BX403" s="5"/>
      <c r="BY403" s="7"/>
      <c r="BZ403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7"/>
      <c r="CW403"/>
    </row>
    <row r="404" spans="19:101" ht="13.5">
      <c r="S404" s="10"/>
      <c r="T404"/>
      <c r="V404" s="5"/>
      <c r="W404" s="10"/>
      <c r="X404"/>
      <c r="Z404" s="5"/>
      <c r="AA404" s="10"/>
      <c r="AB404"/>
      <c r="AD404" s="5"/>
      <c r="AE404" s="7"/>
      <c r="AF404"/>
      <c r="AI404" s="5"/>
      <c r="AJ404" s="7"/>
      <c r="AK404"/>
      <c r="AL404" s="5"/>
      <c r="AM404" s="7"/>
      <c r="AN404"/>
      <c r="AP404" s="5"/>
      <c r="AQ404" s="7"/>
      <c r="AR404"/>
      <c r="BE404" s="5"/>
      <c r="BF404" s="7"/>
      <c r="BG404"/>
      <c r="BH404" s="5"/>
      <c r="BI404" s="7"/>
      <c r="BJ404"/>
      <c r="BK404" s="5"/>
      <c r="BL404" s="7"/>
      <c r="BM404"/>
      <c r="BR404" s="5"/>
      <c r="BS404" s="7"/>
      <c r="BT404"/>
      <c r="BU404" s="5"/>
      <c r="BV404" s="7"/>
      <c r="BW404"/>
      <c r="BX404" s="5"/>
      <c r="BY404" s="7"/>
      <c r="BZ404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7"/>
      <c r="CW404"/>
    </row>
    <row r="405" spans="19:101" ht="13.5">
      <c r="S405" s="10"/>
      <c r="T405"/>
      <c r="V405" s="5"/>
      <c r="W405" s="10"/>
      <c r="X405"/>
      <c r="Z405" s="5"/>
      <c r="AA405" s="10"/>
      <c r="AB405"/>
      <c r="AD405" s="5"/>
      <c r="AE405" s="7"/>
      <c r="AF405"/>
      <c r="AI405" s="5"/>
      <c r="AJ405" s="7"/>
      <c r="AK405"/>
      <c r="AL405" s="5"/>
      <c r="AM405" s="7"/>
      <c r="AN405"/>
      <c r="AP405" s="5"/>
      <c r="AQ405" s="7"/>
      <c r="AR405"/>
      <c r="BE405" s="5"/>
      <c r="BF405" s="7"/>
      <c r="BG405"/>
      <c r="BH405" s="5"/>
      <c r="BI405" s="7"/>
      <c r="BJ405"/>
      <c r="BK405" s="5"/>
      <c r="BL405" s="7"/>
      <c r="BM405"/>
      <c r="BR405" s="5"/>
      <c r="BS405" s="7"/>
      <c r="BT405"/>
      <c r="BU405" s="5"/>
      <c r="BV405" s="7"/>
      <c r="BW405"/>
      <c r="BX405" s="5"/>
      <c r="BY405" s="7"/>
      <c r="BZ40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7"/>
      <c r="CW405"/>
    </row>
    <row r="406" spans="19:101" ht="13.5">
      <c r="S406" s="10"/>
      <c r="T406"/>
      <c r="V406" s="5"/>
      <c r="W406" s="10"/>
      <c r="X406"/>
      <c r="Z406" s="5"/>
      <c r="AA406" s="10"/>
      <c r="AB406"/>
      <c r="AD406" s="5"/>
      <c r="AE406" s="7"/>
      <c r="AF406"/>
      <c r="AI406" s="5"/>
      <c r="AJ406" s="7"/>
      <c r="AK406"/>
      <c r="AL406" s="5"/>
      <c r="AM406" s="7"/>
      <c r="AN406"/>
      <c r="AP406" s="5"/>
      <c r="AQ406" s="7"/>
      <c r="AR406"/>
      <c r="BE406" s="5"/>
      <c r="BF406" s="7"/>
      <c r="BG406"/>
      <c r="BH406" s="5"/>
      <c r="BI406" s="7"/>
      <c r="BJ406"/>
      <c r="BK406" s="5"/>
      <c r="BL406" s="7"/>
      <c r="BM406"/>
      <c r="BR406" s="5"/>
      <c r="BS406" s="7"/>
      <c r="BT406"/>
      <c r="BU406" s="5"/>
      <c r="BV406" s="7"/>
      <c r="BW406"/>
      <c r="BX406" s="5"/>
      <c r="BY406" s="7"/>
      <c r="BZ406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7"/>
      <c r="CW406"/>
    </row>
    <row r="407" spans="19:101" ht="13.5">
      <c r="S407" s="10"/>
      <c r="T407"/>
      <c r="V407" s="5"/>
      <c r="W407" s="10"/>
      <c r="X407"/>
      <c r="Z407" s="5"/>
      <c r="AA407" s="10"/>
      <c r="AB407"/>
      <c r="AD407" s="5"/>
      <c r="AE407" s="7"/>
      <c r="AF407"/>
      <c r="AI407" s="5"/>
      <c r="AJ407" s="7"/>
      <c r="AK407"/>
      <c r="AL407" s="5"/>
      <c r="AM407" s="7"/>
      <c r="AN407"/>
      <c r="AP407" s="5"/>
      <c r="AQ407" s="7"/>
      <c r="AR407"/>
      <c r="BE407" s="5"/>
      <c r="BF407" s="7"/>
      <c r="BG407"/>
      <c r="BH407" s="5"/>
      <c r="BI407" s="7"/>
      <c r="BJ407"/>
      <c r="BK407" s="5"/>
      <c r="BL407" s="7"/>
      <c r="BM407"/>
      <c r="BR407" s="5"/>
      <c r="BS407" s="7"/>
      <c r="BT407"/>
      <c r="BU407" s="5"/>
      <c r="BV407" s="7"/>
      <c r="BW407"/>
      <c r="BX407" s="5"/>
      <c r="BY407" s="7"/>
      <c r="BZ407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7"/>
      <c r="CW407"/>
    </row>
    <row r="408" spans="19:101" ht="13.5">
      <c r="S408" s="10"/>
      <c r="T408"/>
      <c r="V408" s="5"/>
      <c r="W408" s="10"/>
      <c r="X408"/>
      <c r="Z408" s="5"/>
      <c r="AA408" s="10"/>
      <c r="AB408"/>
      <c r="AD408" s="5"/>
      <c r="AE408" s="7"/>
      <c r="AF408"/>
      <c r="AI408" s="5"/>
      <c r="AJ408" s="7"/>
      <c r="AK408"/>
      <c r="AL408" s="5"/>
      <c r="AM408" s="7"/>
      <c r="AN408"/>
      <c r="AP408" s="5"/>
      <c r="AQ408" s="7"/>
      <c r="AR408"/>
      <c r="BE408" s="5"/>
      <c r="BF408" s="7"/>
      <c r="BG408"/>
      <c r="BH408" s="5"/>
      <c r="BI408" s="7"/>
      <c r="BJ408"/>
      <c r="BK408" s="5"/>
      <c r="BL408" s="7"/>
      <c r="BM408"/>
      <c r="BR408" s="5"/>
      <c r="BS408" s="7"/>
      <c r="BT408"/>
      <c r="BU408" s="5"/>
      <c r="BV408" s="7"/>
      <c r="BW408"/>
      <c r="BX408" s="5"/>
      <c r="BY408" s="7"/>
      <c r="BZ408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7"/>
      <c r="CW408"/>
    </row>
    <row r="409" spans="19:101" ht="13.5">
      <c r="S409" s="10"/>
      <c r="T409"/>
      <c r="V409" s="5"/>
      <c r="W409" s="10"/>
      <c r="X409"/>
      <c r="Z409" s="5"/>
      <c r="AA409" s="10"/>
      <c r="AB409"/>
      <c r="AD409" s="5"/>
      <c r="AE409" s="7"/>
      <c r="AF409"/>
      <c r="AI409" s="5"/>
      <c r="AJ409" s="7"/>
      <c r="AK409"/>
      <c r="AL409" s="5"/>
      <c r="AM409" s="7"/>
      <c r="AN409"/>
      <c r="AP409" s="5"/>
      <c r="AQ409" s="7"/>
      <c r="AR409"/>
      <c r="BE409" s="5"/>
      <c r="BF409" s="7"/>
      <c r="BG409"/>
      <c r="BH409" s="5"/>
      <c r="BI409" s="7"/>
      <c r="BJ409"/>
      <c r="BK409" s="5"/>
      <c r="BL409" s="7"/>
      <c r="BM409"/>
      <c r="BR409" s="5"/>
      <c r="BS409" s="7"/>
      <c r="BT409"/>
      <c r="BU409" s="5"/>
      <c r="BV409" s="7"/>
      <c r="BW409"/>
      <c r="BX409" s="5"/>
      <c r="BY409" s="7"/>
      <c r="BZ409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7"/>
      <c r="CW409"/>
    </row>
    <row r="410" spans="19:101" ht="13.5">
      <c r="S410" s="10"/>
      <c r="T410"/>
      <c r="V410" s="5"/>
      <c r="W410" s="10"/>
      <c r="X410"/>
      <c r="Z410" s="5"/>
      <c r="AA410" s="10"/>
      <c r="AB410"/>
      <c r="AD410" s="5"/>
      <c r="AE410" s="7"/>
      <c r="AF410"/>
      <c r="AI410" s="5"/>
      <c r="AJ410" s="7"/>
      <c r="AK410"/>
      <c r="AL410" s="5"/>
      <c r="AM410" s="7"/>
      <c r="AN410"/>
      <c r="AP410" s="5"/>
      <c r="AQ410" s="7"/>
      <c r="AR410"/>
      <c r="BE410" s="5"/>
      <c r="BF410" s="7"/>
      <c r="BG410"/>
      <c r="BH410" s="5"/>
      <c r="BI410" s="7"/>
      <c r="BJ410"/>
      <c r="BK410" s="5"/>
      <c r="BL410" s="7"/>
      <c r="BM410"/>
      <c r="BR410" s="5"/>
      <c r="BS410" s="7"/>
      <c r="BT410"/>
      <c r="BU410" s="5"/>
      <c r="BV410" s="7"/>
      <c r="BW410"/>
      <c r="BX410" s="5"/>
      <c r="BY410" s="7"/>
      <c r="BZ410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7"/>
      <c r="CW410"/>
    </row>
    <row r="411" spans="19:101" ht="13.5">
      <c r="S411" s="10"/>
      <c r="T411"/>
      <c r="V411" s="5"/>
      <c r="W411" s="10"/>
      <c r="X411"/>
      <c r="Z411" s="5"/>
      <c r="AA411" s="10"/>
      <c r="AB411"/>
      <c r="AD411" s="5"/>
      <c r="AE411" s="7"/>
      <c r="AF411"/>
      <c r="AI411" s="5"/>
      <c r="AJ411" s="7"/>
      <c r="AK411"/>
      <c r="AL411" s="5"/>
      <c r="AM411" s="7"/>
      <c r="AN411"/>
      <c r="AP411" s="5"/>
      <c r="AQ411" s="7"/>
      <c r="AR411"/>
      <c r="BE411" s="5"/>
      <c r="BF411" s="7"/>
      <c r="BG411"/>
      <c r="BH411" s="5"/>
      <c r="BI411" s="7"/>
      <c r="BJ411"/>
      <c r="BK411" s="5"/>
      <c r="BL411" s="7"/>
      <c r="BM411"/>
      <c r="BR411" s="5"/>
      <c r="BS411" s="7"/>
      <c r="BT411"/>
      <c r="BU411" s="5"/>
      <c r="BV411" s="7"/>
      <c r="BW411"/>
      <c r="BX411" s="5"/>
      <c r="BY411" s="7"/>
      <c r="BZ411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7"/>
      <c r="CW411"/>
    </row>
    <row r="412" spans="19:101" ht="13.5">
      <c r="S412" s="10"/>
      <c r="T412"/>
      <c r="V412" s="5"/>
      <c r="W412" s="10"/>
      <c r="X412"/>
      <c r="Z412" s="5"/>
      <c r="AA412" s="10"/>
      <c r="AB412"/>
      <c r="AD412" s="5"/>
      <c r="AE412" s="7"/>
      <c r="AF412"/>
      <c r="AI412" s="5"/>
      <c r="AJ412" s="7"/>
      <c r="AK412"/>
      <c r="AL412" s="5"/>
      <c r="AM412" s="7"/>
      <c r="AN412"/>
      <c r="AP412" s="5"/>
      <c r="AQ412" s="7"/>
      <c r="AR412"/>
      <c r="BE412" s="5"/>
      <c r="BF412" s="7"/>
      <c r="BG412"/>
      <c r="BH412" s="5"/>
      <c r="BI412" s="7"/>
      <c r="BJ412"/>
      <c r="BK412" s="5"/>
      <c r="BL412" s="7"/>
      <c r="BM412"/>
      <c r="BR412" s="5"/>
      <c r="BS412" s="7"/>
      <c r="BT412"/>
      <c r="BU412" s="5"/>
      <c r="BV412" s="7"/>
      <c r="BW412"/>
      <c r="BX412" s="5"/>
      <c r="BY412" s="7"/>
      <c r="BZ412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7"/>
      <c r="CW412"/>
    </row>
    <row r="413" spans="19:101" ht="13.5">
      <c r="S413" s="10"/>
      <c r="T413"/>
      <c r="V413" s="5"/>
      <c r="W413" s="10"/>
      <c r="X413"/>
      <c r="Z413" s="5"/>
      <c r="AA413" s="10"/>
      <c r="AB413"/>
      <c r="AD413" s="5"/>
      <c r="AE413" s="7"/>
      <c r="AF413"/>
      <c r="AI413" s="5"/>
      <c r="AJ413" s="7"/>
      <c r="AK413"/>
      <c r="AL413" s="5"/>
      <c r="AM413" s="7"/>
      <c r="AN413"/>
      <c r="AP413" s="5"/>
      <c r="AQ413" s="7"/>
      <c r="AR413"/>
      <c r="BE413" s="5"/>
      <c r="BF413" s="7"/>
      <c r="BG413"/>
      <c r="BH413" s="5"/>
      <c r="BI413" s="7"/>
      <c r="BJ413"/>
      <c r="BK413" s="5"/>
      <c r="BL413" s="7"/>
      <c r="BM413"/>
      <c r="BR413" s="5"/>
      <c r="BS413" s="7"/>
      <c r="BT413"/>
      <c r="BU413" s="5"/>
      <c r="BV413" s="7"/>
      <c r="BW413"/>
      <c r="BX413" s="5"/>
      <c r="BY413" s="7"/>
      <c r="BZ413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7"/>
      <c r="CW413"/>
    </row>
    <row r="414" spans="19:101" ht="13.5">
      <c r="S414" s="10"/>
      <c r="T414"/>
      <c r="V414" s="5"/>
      <c r="W414" s="10"/>
      <c r="X414"/>
      <c r="Z414" s="5"/>
      <c r="AA414" s="10"/>
      <c r="AB414"/>
      <c r="AD414" s="5"/>
      <c r="AE414" s="7"/>
      <c r="AF414"/>
      <c r="AI414" s="5"/>
      <c r="AJ414" s="7"/>
      <c r="AK414"/>
      <c r="AL414" s="5"/>
      <c r="AM414" s="7"/>
      <c r="AN414"/>
      <c r="AP414" s="5"/>
      <c r="AQ414" s="7"/>
      <c r="AR414"/>
      <c r="BE414" s="5"/>
      <c r="BF414" s="7"/>
      <c r="BG414"/>
      <c r="BH414" s="5"/>
      <c r="BI414" s="7"/>
      <c r="BJ414"/>
      <c r="BK414" s="5"/>
      <c r="BL414" s="7"/>
      <c r="BM414"/>
      <c r="BR414" s="5"/>
      <c r="BS414" s="7"/>
      <c r="BT414"/>
      <c r="BU414" s="5"/>
      <c r="BV414" s="7"/>
      <c r="BW414"/>
      <c r="BX414" s="5"/>
      <c r="BY414" s="7"/>
      <c r="BZ414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7"/>
      <c r="CW414"/>
    </row>
    <row r="415" spans="19:101" ht="13.5">
      <c r="S415" s="10"/>
      <c r="T415"/>
      <c r="V415" s="5"/>
      <c r="W415" s="10"/>
      <c r="X415"/>
      <c r="Z415" s="5"/>
      <c r="AA415" s="10"/>
      <c r="AB415"/>
      <c r="AD415" s="5"/>
      <c r="AE415" s="7"/>
      <c r="AF415"/>
      <c r="AI415" s="5"/>
      <c r="AJ415" s="7"/>
      <c r="AK415"/>
      <c r="AL415" s="5"/>
      <c r="AM415" s="7"/>
      <c r="AN415"/>
      <c r="AP415" s="5"/>
      <c r="AQ415" s="7"/>
      <c r="AR415"/>
      <c r="BE415" s="5"/>
      <c r="BF415" s="7"/>
      <c r="BG415"/>
      <c r="BH415" s="5"/>
      <c r="BI415" s="7"/>
      <c r="BJ415"/>
      <c r="BK415" s="5"/>
      <c r="BL415" s="7"/>
      <c r="BM415"/>
      <c r="BR415" s="5"/>
      <c r="BS415" s="7"/>
      <c r="BT415"/>
      <c r="BU415" s="5"/>
      <c r="BV415" s="7"/>
      <c r="BW415"/>
      <c r="BX415" s="5"/>
      <c r="BY415" s="7"/>
      <c r="BZ41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7"/>
      <c r="CW415"/>
    </row>
    <row r="416" spans="19:101" ht="13.5">
      <c r="S416" s="10"/>
      <c r="T416"/>
      <c r="V416" s="5"/>
      <c r="W416" s="10"/>
      <c r="X416"/>
      <c r="Z416" s="5"/>
      <c r="AA416" s="10"/>
      <c r="AB416"/>
      <c r="AD416" s="5"/>
      <c r="AE416" s="7"/>
      <c r="AF416"/>
      <c r="AI416" s="5"/>
      <c r="AJ416" s="7"/>
      <c r="AK416"/>
      <c r="AL416" s="5"/>
      <c r="AM416" s="7"/>
      <c r="AN416"/>
      <c r="AP416" s="5"/>
      <c r="AQ416" s="7"/>
      <c r="AR416"/>
      <c r="BE416" s="5"/>
      <c r="BF416" s="7"/>
      <c r="BG416"/>
      <c r="BH416" s="5"/>
      <c r="BI416" s="7"/>
      <c r="BJ416"/>
      <c r="BK416" s="5"/>
      <c r="BL416" s="7"/>
      <c r="BM416"/>
      <c r="BR416" s="5"/>
      <c r="BS416" s="7"/>
      <c r="BT416"/>
      <c r="BU416" s="5"/>
      <c r="BV416" s="7"/>
      <c r="BW416"/>
      <c r="BX416" s="5"/>
      <c r="BY416" s="7"/>
      <c r="BZ416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7"/>
      <c r="CW416"/>
    </row>
    <row r="417" spans="19:101" ht="13.5">
      <c r="S417" s="10"/>
      <c r="T417"/>
      <c r="V417" s="5"/>
      <c r="W417" s="10"/>
      <c r="X417"/>
      <c r="Z417" s="5"/>
      <c r="AA417" s="10"/>
      <c r="AB417"/>
      <c r="AD417" s="5"/>
      <c r="AE417" s="7"/>
      <c r="AF417"/>
      <c r="AI417" s="5"/>
      <c r="AJ417" s="7"/>
      <c r="AK417"/>
      <c r="AL417" s="5"/>
      <c r="AM417" s="7"/>
      <c r="AN417"/>
      <c r="AP417" s="5"/>
      <c r="AQ417" s="7"/>
      <c r="AR417"/>
      <c r="BE417" s="5"/>
      <c r="BF417" s="7"/>
      <c r="BG417"/>
      <c r="BH417" s="5"/>
      <c r="BI417" s="7"/>
      <c r="BJ417"/>
      <c r="BK417" s="5"/>
      <c r="BL417" s="7"/>
      <c r="BM417"/>
      <c r="BR417" s="5"/>
      <c r="BS417" s="7"/>
      <c r="BT417"/>
      <c r="BU417" s="5"/>
      <c r="BV417" s="7"/>
      <c r="BW417"/>
      <c r="BX417" s="5"/>
      <c r="BY417" s="7"/>
      <c r="BZ417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7"/>
      <c r="CW417"/>
    </row>
    <row r="418" spans="19:101" ht="13.5">
      <c r="S418" s="10"/>
      <c r="T418"/>
      <c r="V418" s="5"/>
      <c r="W418" s="10"/>
      <c r="X418"/>
      <c r="Z418" s="5"/>
      <c r="AA418" s="10"/>
      <c r="AB418"/>
      <c r="AD418" s="5"/>
      <c r="AE418" s="7"/>
      <c r="AF418"/>
      <c r="AI418" s="5"/>
      <c r="AJ418" s="7"/>
      <c r="AK418"/>
      <c r="AL418" s="5"/>
      <c r="AM418" s="7"/>
      <c r="AN418"/>
      <c r="AP418" s="5"/>
      <c r="AQ418" s="7"/>
      <c r="AR418"/>
      <c r="BE418" s="5"/>
      <c r="BF418" s="7"/>
      <c r="BG418"/>
      <c r="BH418" s="5"/>
      <c r="BI418" s="7"/>
      <c r="BJ418"/>
      <c r="BK418" s="5"/>
      <c r="BL418" s="7"/>
      <c r="BM418"/>
      <c r="BR418" s="5"/>
      <c r="BS418" s="7"/>
      <c r="BT418"/>
      <c r="BU418" s="5"/>
      <c r="BV418" s="7"/>
      <c r="BW418"/>
      <c r="BX418" s="5"/>
      <c r="BY418" s="7"/>
      <c r="BZ418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7"/>
      <c r="CW418"/>
    </row>
    <row r="419" spans="19:101" ht="13.5">
      <c r="S419" s="10"/>
      <c r="T419"/>
      <c r="V419" s="5"/>
      <c r="W419" s="10"/>
      <c r="X419"/>
      <c r="Z419" s="5"/>
      <c r="AA419" s="10"/>
      <c r="AB419"/>
      <c r="AD419" s="5"/>
      <c r="AE419" s="7"/>
      <c r="AF419"/>
      <c r="AI419" s="5"/>
      <c r="AJ419" s="7"/>
      <c r="AK419"/>
      <c r="AL419" s="5"/>
      <c r="AM419" s="7"/>
      <c r="AN419"/>
      <c r="AP419" s="5"/>
      <c r="AQ419" s="7"/>
      <c r="AR419"/>
      <c r="BE419" s="5"/>
      <c r="BF419" s="7"/>
      <c r="BG419"/>
      <c r="BH419" s="5"/>
      <c r="BI419" s="7"/>
      <c r="BJ419"/>
      <c r="BK419" s="5"/>
      <c r="BL419" s="7"/>
      <c r="BM419"/>
      <c r="BR419" s="5"/>
      <c r="BS419" s="7"/>
      <c r="BT419"/>
      <c r="BU419" s="5"/>
      <c r="BV419" s="7"/>
      <c r="BW419"/>
      <c r="BX419" s="5"/>
      <c r="BY419" s="7"/>
      <c r="BZ419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7"/>
      <c r="CW419"/>
    </row>
    <row r="420" spans="19:101" ht="13.5">
      <c r="S420" s="10"/>
      <c r="T420"/>
      <c r="V420" s="5"/>
      <c r="W420" s="10"/>
      <c r="X420"/>
      <c r="Z420" s="5"/>
      <c r="AA420" s="10"/>
      <c r="AB420"/>
      <c r="AD420" s="5"/>
      <c r="AE420" s="7"/>
      <c r="AF420"/>
      <c r="AI420" s="5"/>
      <c r="AJ420" s="7"/>
      <c r="AK420"/>
      <c r="AL420" s="5"/>
      <c r="AM420" s="7"/>
      <c r="AN420"/>
      <c r="AP420" s="5"/>
      <c r="AQ420" s="7"/>
      <c r="AR420"/>
      <c r="BE420" s="5"/>
      <c r="BF420" s="7"/>
      <c r="BG420"/>
      <c r="BH420" s="5"/>
      <c r="BI420" s="7"/>
      <c r="BJ420"/>
      <c r="BK420" s="5"/>
      <c r="BL420" s="7"/>
      <c r="BM420"/>
      <c r="BR420" s="5"/>
      <c r="BS420" s="7"/>
      <c r="BT420"/>
      <c r="BU420" s="5"/>
      <c r="BV420" s="7"/>
      <c r="BW420"/>
      <c r="BX420" s="5"/>
      <c r="BY420" s="7"/>
      <c r="BZ420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7"/>
      <c r="CW420"/>
    </row>
    <row r="421" spans="19:101" ht="13.5">
      <c r="S421" s="10"/>
      <c r="T421"/>
      <c r="V421" s="5"/>
      <c r="W421" s="10"/>
      <c r="X421"/>
      <c r="Z421" s="5"/>
      <c r="AA421" s="10"/>
      <c r="AB421"/>
      <c r="AD421" s="5"/>
      <c r="AE421" s="7"/>
      <c r="AF421"/>
      <c r="AI421" s="5"/>
      <c r="AJ421" s="7"/>
      <c r="AK421"/>
      <c r="AL421" s="5"/>
      <c r="AM421" s="7"/>
      <c r="AN421"/>
      <c r="AP421" s="5"/>
      <c r="AQ421" s="7"/>
      <c r="AR421"/>
      <c r="BE421" s="5"/>
      <c r="BF421" s="7"/>
      <c r="BG421"/>
      <c r="BH421" s="5"/>
      <c r="BI421" s="7"/>
      <c r="BJ421"/>
      <c r="BK421" s="5"/>
      <c r="BL421" s="7"/>
      <c r="BM421"/>
      <c r="BR421" s="5"/>
      <c r="BS421" s="7"/>
      <c r="BT421"/>
      <c r="BU421" s="5"/>
      <c r="BV421" s="7"/>
      <c r="BW421"/>
      <c r="BX421" s="5"/>
      <c r="BY421" s="7"/>
      <c r="BZ421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7"/>
      <c r="CW421"/>
    </row>
    <row r="422" spans="19:101" ht="13.5">
      <c r="S422" s="10"/>
      <c r="T422"/>
      <c r="V422" s="5"/>
      <c r="W422" s="10"/>
      <c r="X422"/>
      <c r="Z422" s="5"/>
      <c r="AA422" s="10"/>
      <c r="AB422"/>
      <c r="AD422" s="5"/>
      <c r="AE422" s="7"/>
      <c r="AF422"/>
      <c r="AI422" s="5"/>
      <c r="AJ422" s="7"/>
      <c r="AK422"/>
      <c r="AL422" s="5"/>
      <c r="AM422" s="7"/>
      <c r="AN422"/>
      <c r="AP422" s="5"/>
      <c r="AQ422" s="7"/>
      <c r="AR422"/>
      <c r="BE422" s="5"/>
      <c r="BF422" s="7"/>
      <c r="BG422"/>
      <c r="BH422" s="5"/>
      <c r="BI422" s="7"/>
      <c r="BJ422"/>
      <c r="BK422" s="5"/>
      <c r="BL422" s="7"/>
      <c r="BM422"/>
      <c r="BR422" s="5"/>
      <c r="BS422" s="7"/>
      <c r="BT422"/>
      <c r="BU422" s="5"/>
      <c r="BV422" s="7"/>
      <c r="BW422"/>
      <c r="BX422" s="5"/>
      <c r="BY422" s="7"/>
      <c r="BZ422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7"/>
      <c r="CW422"/>
    </row>
    <row r="423" spans="19:101" ht="13.5">
      <c r="S423" s="10"/>
      <c r="T423"/>
      <c r="V423" s="5"/>
      <c r="W423" s="10"/>
      <c r="X423"/>
      <c r="Z423" s="5"/>
      <c r="AA423" s="10"/>
      <c r="AB423"/>
      <c r="AD423" s="5"/>
      <c r="AE423" s="7"/>
      <c r="AF423"/>
      <c r="AI423" s="5"/>
      <c r="AJ423" s="7"/>
      <c r="AK423"/>
      <c r="AL423" s="5"/>
      <c r="AM423" s="7"/>
      <c r="AN423"/>
      <c r="AP423" s="5"/>
      <c r="AQ423" s="7"/>
      <c r="AR423"/>
      <c r="BE423" s="5"/>
      <c r="BF423" s="7"/>
      <c r="BG423"/>
      <c r="BH423" s="5"/>
      <c r="BI423" s="7"/>
      <c r="BJ423"/>
      <c r="BK423" s="5"/>
      <c r="BL423" s="7"/>
      <c r="BM423"/>
      <c r="BR423" s="5"/>
      <c r="BS423" s="7"/>
      <c r="BT423"/>
      <c r="BU423" s="5"/>
      <c r="BV423" s="7"/>
      <c r="BW423"/>
      <c r="BX423" s="5"/>
      <c r="BY423" s="7"/>
      <c r="BZ423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7"/>
      <c r="CW423"/>
    </row>
    <row r="424" spans="19:101" ht="13.5">
      <c r="S424" s="10"/>
      <c r="T424"/>
      <c r="V424" s="5"/>
      <c r="W424" s="10"/>
      <c r="X424"/>
      <c r="Z424" s="5"/>
      <c r="AA424" s="10"/>
      <c r="AB424"/>
      <c r="AD424" s="5"/>
      <c r="AE424" s="7"/>
      <c r="AF424"/>
      <c r="AI424" s="5"/>
      <c r="AJ424" s="7"/>
      <c r="AK424"/>
      <c r="AL424" s="5"/>
      <c r="AM424" s="7"/>
      <c r="AN424"/>
      <c r="AP424" s="5"/>
      <c r="AQ424" s="7"/>
      <c r="AR424"/>
      <c r="BE424" s="5"/>
      <c r="BF424" s="7"/>
      <c r="BG424"/>
      <c r="BH424" s="5"/>
      <c r="BI424" s="7"/>
      <c r="BJ424"/>
      <c r="BK424" s="5"/>
      <c r="BL424" s="7"/>
      <c r="BM424"/>
      <c r="BR424" s="5"/>
      <c r="BS424" s="7"/>
      <c r="BT424"/>
      <c r="BU424" s="5"/>
      <c r="BV424" s="7"/>
      <c r="BW424"/>
      <c r="BX424" s="5"/>
      <c r="BY424" s="7"/>
      <c r="BZ424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7"/>
      <c r="CW424"/>
    </row>
    <row r="425" spans="19:101" ht="13.5">
      <c r="S425" s="10"/>
      <c r="T425"/>
      <c r="V425" s="5"/>
      <c r="W425" s="10"/>
      <c r="X425"/>
      <c r="Z425" s="5"/>
      <c r="AA425" s="10"/>
      <c r="AB425"/>
      <c r="AD425" s="5"/>
      <c r="AE425" s="7"/>
      <c r="AF425"/>
      <c r="AI425" s="5"/>
      <c r="AJ425" s="7"/>
      <c r="AK425"/>
      <c r="AL425" s="5"/>
      <c r="AM425" s="7"/>
      <c r="AN425"/>
      <c r="AP425" s="5"/>
      <c r="AQ425" s="7"/>
      <c r="AR425"/>
      <c r="BE425" s="5"/>
      <c r="BF425" s="7"/>
      <c r="BG425"/>
      <c r="BH425" s="5"/>
      <c r="BI425" s="7"/>
      <c r="BJ425"/>
      <c r="BK425" s="5"/>
      <c r="BL425" s="7"/>
      <c r="BM425"/>
      <c r="BR425" s="5"/>
      <c r="BS425" s="7"/>
      <c r="BT425"/>
      <c r="BU425" s="5"/>
      <c r="BV425" s="7"/>
      <c r="BW425"/>
      <c r="BX425" s="5"/>
      <c r="BY425" s="7"/>
      <c r="BZ42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7"/>
      <c r="CW425"/>
    </row>
    <row r="426" spans="19:101" ht="13.5">
      <c r="S426" s="10"/>
      <c r="T426"/>
      <c r="V426" s="5"/>
      <c r="W426" s="10"/>
      <c r="X426"/>
      <c r="Z426" s="5"/>
      <c r="AA426" s="10"/>
      <c r="AB426"/>
      <c r="AD426" s="5"/>
      <c r="AE426" s="7"/>
      <c r="AF426"/>
      <c r="AI426" s="5"/>
      <c r="AJ426" s="7"/>
      <c r="AK426"/>
      <c r="AL426" s="5"/>
      <c r="AM426" s="7"/>
      <c r="AN426"/>
      <c r="AP426" s="5"/>
      <c r="AQ426" s="7"/>
      <c r="AR426"/>
      <c r="BE426" s="5"/>
      <c r="BF426" s="7"/>
      <c r="BG426"/>
      <c r="BH426" s="5"/>
      <c r="BI426" s="7"/>
      <c r="BJ426"/>
      <c r="BK426" s="5"/>
      <c r="BL426" s="7"/>
      <c r="BM426"/>
      <c r="BR426" s="5"/>
      <c r="BS426" s="7"/>
      <c r="BT426"/>
      <c r="BU426" s="5"/>
      <c r="BV426" s="7"/>
      <c r="BW426"/>
      <c r="BX426" s="5"/>
      <c r="BY426" s="7"/>
      <c r="BZ426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7"/>
      <c r="CW426"/>
    </row>
    <row r="427" spans="19:101" ht="13.5">
      <c r="S427" s="10"/>
      <c r="T427"/>
      <c r="V427" s="5"/>
      <c r="W427" s="10"/>
      <c r="X427"/>
      <c r="Z427" s="5"/>
      <c r="AA427" s="10"/>
      <c r="AB427"/>
      <c r="AD427" s="5"/>
      <c r="AE427" s="7"/>
      <c r="AF427"/>
      <c r="AI427" s="5"/>
      <c r="AJ427" s="7"/>
      <c r="AK427"/>
      <c r="AL427" s="5"/>
      <c r="AM427" s="7"/>
      <c r="AN427"/>
      <c r="AP427" s="5"/>
      <c r="AQ427" s="7"/>
      <c r="AR427"/>
      <c r="BE427" s="5"/>
      <c r="BF427" s="7"/>
      <c r="BG427"/>
      <c r="BH427" s="5"/>
      <c r="BI427" s="7"/>
      <c r="BJ427"/>
      <c r="BK427" s="5"/>
      <c r="BL427" s="7"/>
      <c r="BM427"/>
      <c r="BR427" s="5"/>
      <c r="BS427" s="7"/>
      <c r="BT427"/>
      <c r="BU427" s="5"/>
      <c r="BV427" s="7"/>
      <c r="BW427"/>
      <c r="BX427" s="5"/>
      <c r="BY427" s="7"/>
      <c r="BZ427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7"/>
      <c r="CW427"/>
    </row>
    <row r="428" spans="19:101" ht="13.5">
      <c r="S428" s="10"/>
      <c r="T428"/>
      <c r="V428" s="5"/>
      <c r="W428" s="10"/>
      <c r="X428"/>
      <c r="Z428" s="5"/>
      <c r="AA428" s="10"/>
      <c r="AB428"/>
      <c r="AD428" s="5"/>
      <c r="AE428" s="7"/>
      <c r="AF428"/>
      <c r="AI428" s="5"/>
      <c r="AJ428" s="7"/>
      <c r="AK428"/>
      <c r="AL428" s="5"/>
      <c r="AM428" s="7"/>
      <c r="AN428"/>
      <c r="AP428" s="5"/>
      <c r="AQ428" s="7"/>
      <c r="AR428"/>
      <c r="BE428" s="5"/>
      <c r="BF428" s="7"/>
      <c r="BG428"/>
      <c r="BH428" s="5"/>
      <c r="BI428" s="7"/>
      <c r="BJ428"/>
      <c r="BK428" s="5"/>
      <c r="BL428" s="7"/>
      <c r="BM428"/>
      <c r="BR428" s="5"/>
      <c r="BS428" s="7"/>
      <c r="BT428"/>
      <c r="BU428" s="5"/>
      <c r="BV428" s="7"/>
      <c r="BW428"/>
      <c r="BX428" s="5"/>
      <c r="BY428" s="7"/>
      <c r="BZ428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7"/>
      <c r="CW428"/>
    </row>
    <row r="429" spans="19:101" ht="13.5">
      <c r="S429" s="10"/>
      <c r="T429"/>
      <c r="V429" s="5"/>
      <c r="W429" s="10"/>
      <c r="X429"/>
      <c r="Z429" s="5"/>
      <c r="AA429" s="10"/>
      <c r="AB429"/>
      <c r="AD429" s="5"/>
      <c r="AE429" s="7"/>
      <c r="AF429"/>
      <c r="AI429" s="5"/>
      <c r="AJ429" s="7"/>
      <c r="AK429"/>
      <c r="AL429" s="5"/>
      <c r="AM429" s="7"/>
      <c r="AN429"/>
      <c r="AP429" s="5"/>
      <c r="AQ429" s="7"/>
      <c r="AR429"/>
      <c r="BE429" s="5"/>
      <c r="BF429" s="7"/>
      <c r="BG429"/>
      <c r="BH429" s="5"/>
      <c r="BI429" s="7"/>
      <c r="BJ429"/>
      <c r="BK429" s="5"/>
      <c r="BL429" s="7"/>
      <c r="BM429"/>
      <c r="BR429" s="5"/>
      <c r="BS429" s="7"/>
      <c r="BT429"/>
      <c r="BU429" s="5"/>
      <c r="BV429" s="7"/>
      <c r="BW429"/>
      <c r="BX429" s="5"/>
      <c r="BY429" s="7"/>
      <c r="BZ429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7"/>
      <c r="CW429"/>
    </row>
    <row r="430" spans="19:101" ht="13.5">
      <c r="S430" s="10"/>
      <c r="T430"/>
      <c r="V430" s="5"/>
      <c r="W430" s="10"/>
      <c r="X430"/>
      <c r="Z430" s="5"/>
      <c r="AA430" s="10"/>
      <c r="AB430"/>
      <c r="AD430" s="5"/>
      <c r="AE430" s="7"/>
      <c r="AF430"/>
      <c r="AI430" s="5"/>
      <c r="AJ430" s="7"/>
      <c r="AK430"/>
      <c r="AL430" s="5"/>
      <c r="AM430" s="7"/>
      <c r="AN430"/>
      <c r="AP430" s="5"/>
      <c r="AQ430" s="7"/>
      <c r="AR430"/>
      <c r="BE430" s="5"/>
      <c r="BF430" s="7"/>
      <c r="BG430"/>
      <c r="BH430" s="5"/>
      <c r="BI430" s="7"/>
      <c r="BJ430"/>
      <c r="BK430" s="5"/>
      <c r="BL430" s="7"/>
      <c r="BM430"/>
      <c r="BR430" s="5"/>
      <c r="BS430" s="7"/>
      <c r="BT430"/>
      <c r="BU430" s="5"/>
      <c r="BV430" s="7"/>
      <c r="BW430"/>
      <c r="BX430" s="5"/>
      <c r="BY430" s="7"/>
      <c r="BZ430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7"/>
      <c r="CW430"/>
    </row>
    <row r="431" spans="19:101" ht="13.5">
      <c r="S431" s="10"/>
      <c r="T431"/>
      <c r="V431" s="5"/>
      <c r="W431" s="10"/>
      <c r="X431"/>
      <c r="Z431" s="5"/>
      <c r="AA431" s="10"/>
      <c r="AB431"/>
      <c r="AD431" s="5"/>
      <c r="AE431" s="7"/>
      <c r="AF431"/>
      <c r="AI431" s="5"/>
      <c r="AJ431" s="7"/>
      <c r="AK431"/>
      <c r="AL431" s="5"/>
      <c r="AM431" s="7"/>
      <c r="AN431"/>
      <c r="AP431" s="5"/>
      <c r="AQ431" s="7"/>
      <c r="AR431"/>
      <c r="BE431" s="5"/>
      <c r="BF431" s="7"/>
      <c r="BG431"/>
      <c r="BH431" s="5"/>
      <c r="BI431" s="7"/>
      <c r="BJ431"/>
      <c r="BK431" s="5"/>
      <c r="BL431" s="7"/>
      <c r="BM431"/>
      <c r="BR431" s="5"/>
      <c r="BS431" s="7"/>
      <c r="BT431"/>
      <c r="BU431" s="5"/>
      <c r="BV431" s="7"/>
      <c r="BW431"/>
      <c r="BX431" s="5"/>
      <c r="BY431" s="7"/>
      <c r="BZ431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7"/>
      <c r="CW431"/>
    </row>
    <row r="432" spans="19:101" ht="13.5">
      <c r="S432" s="10"/>
      <c r="T432"/>
      <c r="V432" s="5"/>
      <c r="W432" s="10"/>
      <c r="X432"/>
      <c r="Z432" s="5"/>
      <c r="AA432" s="10"/>
      <c r="AB432"/>
      <c r="AD432" s="5"/>
      <c r="AE432" s="7"/>
      <c r="AF432"/>
      <c r="AI432" s="5"/>
      <c r="AJ432" s="7"/>
      <c r="AK432"/>
      <c r="AL432" s="5"/>
      <c r="AM432" s="7"/>
      <c r="AN432"/>
      <c r="AP432" s="5"/>
      <c r="AQ432" s="7"/>
      <c r="AR432"/>
      <c r="BE432" s="5"/>
      <c r="BF432" s="7"/>
      <c r="BG432"/>
      <c r="BH432" s="5"/>
      <c r="BI432" s="7"/>
      <c r="BJ432"/>
      <c r="BK432" s="5"/>
      <c r="BL432" s="7"/>
      <c r="BM432"/>
      <c r="BR432" s="5"/>
      <c r="BS432" s="7"/>
      <c r="BT432"/>
      <c r="BU432" s="5"/>
      <c r="BV432" s="7"/>
      <c r="BW432"/>
      <c r="BX432" s="5"/>
      <c r="BY432" s="7"/>
      <c r="BZ432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7"/>
      <c r="CW432"/>
    </row>
    <row r="433" spans="19:101" ht="13.5">
      <c r="S433" s="10"/>
      <c r="T433"/>
      <c r="V433" s="5"/>
      <c r="W433" s="10"/>
      <c r="X433"/>
      <c r="Z433" s="5"/>
      <c r="AA433" s="10"/>
      <c r="AB433"/>
      <c r="AD433" s="5"/>
      <c r="AE433" s="7"/>
      <c r="AF433"/>
      <c r="AI433" s="5"/>
      <c r="AJ433" s="7"/>
      <c r="AK433"/>
      <c r="AL433" s="5"/>
      <c r="AM433" s="7"/>
      <c r="AN433"/>
      <c r="AP433" s="5"/>
      <c r="AQ433" s="7"/>
      <c r="AR433"/>
      <c r="BE433" s="5"/>
      <c r="BF433" s="7"/>
      <c r="BG433"/>
      <c r="BH433" s="5"/>
      <c r="BI433" s="7"/>
      <c r="BJ433"/>
      <c r="BK433" s="5"/>
      <c r="BL433" s="7"/>
      <c r="BM433"/>
      <c r="BR433" s="5"/>
      <c r="BS433" s="7"/>
      <c r="BT433"/>
      <c r="BU433" s="5"/>
      <c r="BV433" s="7"/>
      <c r="BW433"/>
      <c r="BX433" s="5"/>
      <c r="BY433" s="7"/>
      <c r="BZ433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7"/>
      <c r="CW433"/>
    </row>
    <row r="434" spans="19:101" ht="13.5">
      <c r="S434" s="10"/>
      <c r="T434"/>
      <c r="V434" s="5"/>
      <c r="W434" s="10"/>
      <c r="X434"/>
      <c r="Z434" s="5"/>
      <c r="AA434" s="10"/>
      <c r="AB434"/>
      <c r="AD434" s="5"/>
      <c r="AE434" s="7"/>
      <c r="AF434"/>
      <c r="AI434" s="5"/>
      <c r="AJ434" s="7"/>
      <c r="AK434"/>
      <c r="AL434" s="5"/>
      <c r="AM434" s="7"/>
      <c r="AN434"/>
      <c r="AP434" s="5"/>
      <c r="AQ434" s="7"/>
      <c r="AR434"/>
      <c r="BE434" s="5"/>
      <c r="BF434" s="7"/>
      <c r="BG434"/>
      <c r="BH434" s="5"/>
      <c r="BI434" s="7"/>
      <c r="BJ434"/>
      <c r="BK434" s="5"/>
      <c r="BL434" s="7"/>
      <c r="BM434"/>
      <c r="BR434" s="5"/>
      <c r="BS434" s="7"/>
      <c r="BT434"/>
      <c r="BU434" s="5"/>
      <c r="BV434" s="7"/>
      <c r="BW434"/>
      <c r="BX434" s="5"/>
      <c r="BY434" s="7"/>
      <c r="BZ434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7"/>
      <c r="CW434"/>
    </row>
    <row r="435" spans="19:101" ht="13.5">
      <c r="S435" s="10"/>
      <c r="T435"/>
      <c r="V435" s="5"/>
      <c r="W435" s="10"/>
      <c r="X435"/>
      <c r="Z435" s="5"/>
      <c r="AA435" s="10"/>
      <c r="AB435"/>
      <c r="AD435" s="5"/>
      <c r="AE435" s="7"/>
      <c r="AF435"/>
      <c r="AI435" s="5"/>
      <c r="AJ435" s="7"/>
      <c r="AK435"/>
      <c r="AL435" s="5"/>
      <c r="AM435" s="7"/>
      <c r="AN435"/>
      <c r="AP435" s="5"/>
      <c r="AQ435" s="7"/>
      <c r="AR435"/>
      <c r="BE435" s="5"/>
      <c r="BF435" s="7"/>
      <c r="BG435"/>
      <c r="BH435" s="5"/>
      <c r="BI435" s="7"/>
      <c r="BJ435"/>
      <c r="BK435" s="5"/>
      <c r="BL435" s="7"/>
      <c r="BM435"/>
      <c r="BR435" s="5"/>
      <c r="BS435" s="7"/>
      <c r="BT435"/>
      <c r="BU435" s="5"/>
      <c r="BV435" s="7"/>
      <c r="BW435"/>
      <c r="BX435" s="5"/>
      <c r="BY435" s="7"/>
      <c r="BZ43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7"/>
      <c r="CW435"/>
    </row>
    <row r="436" spans="19:101" ht="13.5">
      <c r="S436" s="10"/>
      <c r="T436"/>
      <c r="V436" s="5"/>
      <c r="W436" s="10"/>
      <c r="X436"/>
      <c r="Z436" s="5"/>
      <c r="AA436" s="10"/>
      <c r="AB436"/>
      <c r="AD436" s="5"/>
      <c r="AE436" s="7"/>
      <c r="AF436"/>
      <c r="AI436" s="5"/>
      <c r="AJ436" s="7"/>
      <c r="AK436"/>
      <c r="AL436" s="5"/>
      <c r="AM436" s="7"/>
      <c r="AN436"/>
      <c r="AP436" s="5"/>
      <c r="AQ436" s="7"/>
      <c r="AR436"/>
      <c r="BE436" s="5"/>
      <c r="BF436" s="7"/>
      <c r="BG436"/>
      <c r="BH436" s="5"/>
      <c r="BI436" s="7"/>
      <c r="BJ436"/>
      <c r="BK436" s="5"/>
      <c r="BL436" s="7"/>
      <c r="BM436"/>
      <c r="BR436" s="5"/>
      <c r="BS436" s="7"/>
      <c r="BT436"/>
      <c r="BU436" s="5"/>
      <c r="BV436" s="7"/>
      <c r="BW436"/>
      <c r="BX436" s="5"/>
      <c r="BY436" s="7"/>
      <c r="BZ436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7"/>
      <c r="CW436"/>
    </row>
    <row r="437" spans="19:101" ht="13.5">
      <c r="S437" s="10"/>
      <c r="T437"/>
      <c r="V437" s="5"/>
      <c r="W437" s="10"/>
      <c r="X437"/>
      <c r="Z437" s="5"/>
      <c r="AA437" s="10"/>
      <c r="AB437"/>
      <c r="AD437" s="5"/>
      <c r="AE437" s="7"/>
      <c r="AF437"/>
      <c r="AI437" s="5"/>
      <c r="AJ437" s="7"/>
      <c r="AK437"/>
      <c r="AL437" s="5"/>
      <c r="AM437" s="7"/>
      <c r="AN437"/>
      <c r="AP437" s="5"/>
      <c r="AQ437" s="7"/>
      <c r="AR437"/>
      <c r="BE437" s="5"/>
      <c r="BF437" s="7"/>
      <c r="BG437"/>
      <c r="BH437" s="5"/>
      <c r="BI437" s="7"/>
      <c r="BJ437"/>
      <c r="BK437" s="5"/>
      <c r="BL437" s="7"/>
      <c r="BM437"/>
      <c r="BR437" s="5"/>
      <c r="BS437" s="7"/>
      <c r="BT437"/>
      <c r="BU437" s="5"/>
      <c r="BV437" s="7"/>
      <c r="BW437"/>
      <c r="BX437" s="5"/>
      <c r="BY437" s="7"/>
      <c r="BZ437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7"/>
      <c r="CW437"/>
    </row>
    <row r="438" spans="19:101" ht="13.5">
      <c r="S438" s="10"/>
      <c r="T438"/>
      <c r="V438" s="5"/>
      <c r="W438" s="10"/>
      <c r="X438"/>
      <c r="Z438" s="5"/>
      <c r="AA438" s="10"/>
      <c r="AB438"/>
      <c r="AD438" s="5"/>
      <c r="AE438" s="7"/>
      <c r="AF438"/>
      <c r="AI438" s="5"/>
      <c r="AJ438" s="7"/>
      <c r="AK438"/>
      <c r="AL438" s="5"/>
      <c r="AM438" s="7"/>
      <c r="AN438"/>
      <c r="AP438" s="5"/>
      <c r="AQ438" s="7"/>
      <c r="AR438"/>
      <c r="BE438" s="5"/>
      <c r="BF438" s="7"/>
      <c r="BG438"/>
      <c r="BH438" s="5"/>
      <c r="BI438" s="7"/>
      <c r="BJ438"/>
      <c r="BK438" s="5"/>
      <c r="BL438" s="7"/>
      <c r="BM438"/>
      <c r="BR438" s="5"/>
      <c r="BS438" s="7"/>
      <c r="BT438"/>
      <c r="BU438" s="5"/>
      <c r="BV438" s="7"/>
      <c r="BW438"/>
      <c r="BX438" s="5"/>
      <c r="BY438" s="7"/>
      <c r="BZ438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7"/>
      <c r="CW438"/>
    </row>
    <row r="439" spans="19:101" ht="13.5">
      <c r="S439" s="10"/>
      <c r="T439"/>
      <c r="V439" s="5"/>
      <c r="W439" s="10"/>
      <c r="X439"/>
      <c r="Z439" s="5"/>
      <c r="AA439" s="10"/>
      <c r="AB439"/>
      <c r="AD439" s="5"/>
      <c r="AE439" s="7"/>
      <c r="AF439"/>
      <c r="AI439" s="5"/>
      <c r="AJ439" s="7"/>
      <c r="AK439"/>
      <c r="AL439" s="5"/>
      <c r="AM439" s="7"/>
      <c r="AN439"/>
      <c r="AP439" s="5"/>
      <c r="AQ439" s="7"/>
      <c r="AR439"/>
      <c r="BE439" s="5"/>
      <c r="BF439" s="7"/>
      <c r="BG439"/>
      <c r="BH439" s="5"/>
      <c r="BI439" s="7"/>
      <c r="BJ439"/>
      <c r="BK439" s="5"/>
      <c r="BL439" s="7"/>
      <c r="BM439"/>
      <c r="BR439" s="5"/>
      <c r="BS439" s="7"/>
      <c r="BT439"/>
      <c r="BU439" s="5"/>
      <c r="BV439" s="7"/>
      <c r="BW439"/>
      <c r="BX439" s="5"/>
      <c r="BY439" s="7"/>
      <c r="BZ439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7"/>
      <c r="CW439"/>
    </row>
    <row r="440" spans="19:101" ht="13.5">
      <c r="S440" s="10"/>
      <c r="T440"/>
      <c r="V440" s="5"/>
      <c r="W440" s="10"/>
      <c r="X440"/>
      <c r="Z440" s="5"/>
      <c r="AA440" s="10"/>
      <c r="AB440"/>
      <c r="AD440" s="5"/>
      <c r="AE440" s="7"/>
      <c r="AF440"/>
      <c r="AI440" s="5"/>
      <c r="AJ440" s="7"/>
      <c r="AK440"/>
      <c r="AL440" s="5"/>
      <c r="AM440" s="7"/>
      <c r="AN440"/>
      <c r="AP440" s="5"/>
      <c r="AQ440" s="7"/>
      <c r="AR440"/>
      <c r="BE440" s="5"/>
      <c r="BF440" s="7"/>
      <c r="BG440"/>
      <c r="BH440" s="5"/>
      <c r="BI440" s="7"/>
      <c r="BJ440"/>
      <c r="BK440" s="5"/>
      <c r="BL440" s="7"/>
      <c r="BM440"/>
      <c r="BR440" s="5"/>
      <c r="BS440" s="7"/>
      <c r="BT440"/>
      <c r="BU440" s="5"/>
      <c r="BV440" s="7"/>
      <c r="BW440"/>
      <c r="BX440" s="5"/>
      <c r="BY440" s="7"/>
      <c r="BZ440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7"/>
      <c r="CW440"/>
    </row>
    <row r="441" spans="19:101" ht="13.5">
      <c r="S441" s="10"/>
      <c r="T441"/>
      <c r="V441" s="5"/>
      <c r="W441" s="10"/>
      <c r="X441"/>
      <c r="Z441" s="5"/>
      <c r="AA441" s="10"/>
      <c r="AB441"/>
      <c r="AD441" s="5"/>
      <c r="AE441" s="7"/>
      <c r="AF441"/>
      <c r="AI441" s="5"/>
      <c r="AJ441" s="7"/>
      <c r="AK441"/>
      <c r="AL441" s="5"/>
      <c r="AM441" s="7"/>
      <c r="AN441"/>
      <c r="AP441" s="5"/>
      <c r="AQ441" s="7"/>
      <c r="AR441"/>
      <c r="BE441" s="5"/>
      <c r="BF441" s="7"/>
      <c r="BG441"/>
      <c r="BH441" s="5"/>
      <c r="BI441" s="7"/>
      <c r="BJ441"/>
      <c r="BK441" s="5"/>
      <c r="BL441" s="7"/>
      <c r="BM441"/>
      <c r="BR441" s="5"/>
      <c r="BS441" s="7"/>
      <c r="BT441"/>
      <c r="BU441" s="5"/>
      <c r="BV441" s="7"/>
      <c r="BW441"/>
      <c r="BX441" s="5"/>
      <c r="BY441" s="7"/>
      <c r="BZ441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7"/>
      <c r="CW441"/>
    </row>
    <row r="442" spans="19:101" ht="13.5">
      <c r="S442" s="10"/>
      <c r="T442"/>
      <c r="V442" s="5"/>
      <c r="W442" s="10"/>
      <c r="X442"/>
      <c r="Z442" s="5"/>
      <c r="AA442" s="10"/>
      <c r="AB442"/>
      <c r="AD442" s="5"/>
      <c r="AE442" s="7"/>
      <c r="AF442"/>
      <c r="AI442" s="5"/>
      <c r="AJ442" s="7"/>
      <c r="AK442"/>
      <c r="AL442" s="5"/>
      <c r="AM442" s="7"/>
      <c r="AN442"/>
      <c r="AP442" s="5"/>
      <c r="AQ442" s="7"/>
      <c r="AR442"/>
      <c r="BE442" s="5"/>
      <c r="BF442" s="7"/>
      <c r="BG442"/>
      <c r="BH442" s="5"/>
      <c r="BI442" s="7"/>
      <c r="BJ442"/>
      <c r="BK442" s="5"/>
      <c r="BL442" s="7"/>
      <c r="BM442"/>
      <c r="BR442" s="5"/>
      <c r="BS442" s="7"/>
      <c r="BT442"/>
      <c r="BU442" s="5"/>
      <c r="BV442" s="7"/>
      <c r="BW442"/>
      <c r="BX442" s="5"/>
      <c r="BY442" s="7"/>
      <c r="BZ442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7"/>
      <c r="CW442"/>
    </row>
    <row r="443" spans="19:101" ht="13.5">
      <c r="S443" s="10"/>
      <c r="T443"/>
      <c r="V443" s="5"/>
      <c r="W443" s="10"/>
      <c r="X443"/>
      <c r="Z443" s="5"/>
      <c r="AA443" s="10"/>
      <c r="AB443"/>
      <c r="AD443" s="5"/>
      <c r="AE443" s="7"/>
      <c r="AF443"/>
      <c r="AI443" s="5"/>
      <c r="AJ443" s="7"/>
      <c r="AK443"/>
      <c r="AL443" s="5"/>
      <c r="AM443" s="7"/>
      <c r="AN443"/>
      <c r="AP443" s="5"/>
      <c r="AQ443" s="7"/>
      <c r="AR443"/>
      <c r="BE443" s="5"/>
      <c r="BF443" s="7"/>
      <c r="BG443"/>
      <c r="BH443" s="5"/>
      <c r="BI443" s="7"/>
      <c r="BJ443"/>
      <c r="BK443" s="5"/>
      <c r="BL443" s="7"/>
      <c r="BM443"/>
      <c r="BR443" s="5"/>
      <c r="BS443" s="7"/>
      <c r="BT443"/>
      <c r="BU443" s="5"/>
      <c r="BV443" s="7"/>
      <c r="BW443"/>
      <c r="BX443" s="5"/>
      <c r="BY443" s="7"/>
      <c r="BZ443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7"/>
      <c r="CW443"/>
    </row>
    <row r="444" spans="19:101" ht="13.5">
      <c r="S444" s="10"/>
      <c r="T444"/>
      <c r="V444" s="5"/>
      <c r="W444" s="10"/>
      <c r="X444"/>
      <c r="Z444" s="5"/>
      <c r="AA444" s="10"/>
      <c r="AB444"/>
      <c r="AD444" s="5"/>
      <c r="AE444" s="7"/>
      <c r="AF444"/>
      <c r="AI444" s="5"/>
      <c r="AJ444" s="7"/>
      <c r="AK444"/>
      <c r="AL444" s="5"/>
      <c r="AM444" s="7"/>
      <c r="AN444"/>
      <c r="AP444" s="5"/>
      <c r="AQ444" s="7"/>
      <c r="AR444"/>
      <c r="BE444" s="5"/>
      <c r="BF444" s="7"/>
      <c r="BG444"/>
      <c r="BH444" s="5"/>
      <c r="BI444" s="7"/>
      <c r="BJ444"/>
      <c r="BK444" s="5"/>
      <c r="BL444" s="7"/>
      <c r="BM444"/>
      <c r="BR444" s="5"/>
      <c r="BS444" s="7"/>
      <c r="BT444"/>
      <c r="BU444" s="5"/>
      <c r="BV444" s="7"/>
      <c r="BW444"/>
      <c r="BX444" s="5"/>
      <c r="BY444" s="7"/>
      <c r="BZ444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7"/>
      <c r="CW444"/>
    </row>
    <row r="445" spans="19:101" ht="13.5">
      <c r="S445" s="10"/>
      <c r="T445"/>
      <c r="V445" s="5"/>
      <c r="W445" s="10"/>
      <c r="X445"/>
      <c r="Z445" s="5"/>
      <c r="AA445" s="10"/>
      <c r="AB445"/>
      <c r="AD445" s="5"/>
      <c r="AE445" s="7"/>
      <c r="AF445"/>
      <c r="AI445" s="5"/>
      <c r="AJ445" s="7"/>
      <c r="AK445"/>
      <c r="AL445" s="5"/>
      <c r="AM445" s="7"/>
      <c r="AN445"/>
      <c r="AP445" s="5"/>
      <c r="AQ445" s="7"/>
      <c r="AR445"/>
      <c r="BE445" s="5"/>
      <c r="BF445" s="7"/>
      <c r="BG445"/>
      <c r="BH445" s="5"/>
      <c r="BI445" s="7"/>
      <c r="BJ445"/>
      <c r="BK445" s="5"/>
      <c r="BL445" s="7"/>
      <c r="BM445"/>
      <c r="BR445" s="5"/>
      <c r="BS445" s="7"/>
      <c r="BT445"/>
      <c r="BU445" s="5"/>
      <c r="BV445" s="7"/>
      <c r="BW445"/>
      <c r="BX445" s="5"/>
      <c r="BY445" s="7"/>
      <c r="BZ44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7"/>
      <c r="CW445"/>
    </row>
    <row r="446" spans="19:101" ht="13.5">
      <c r="S446" s="10"/>
      <c r="T446"/>
      <c r="V446" s="5"/>
      <c r="W446" s="10"/>
      <c r="X446"/>
      <c r="Z446" s="5"/>
      <c r="AA446" s="10"/>
      <c r="AB446"/>
      <c r="AD446" s="5"/>
      <c r="AE446" s="7"/>
      <c r="AF446"/>
      <c r="AI446" s="5"/>
      <c r="AJ446" s="7"/>
      <c r="AK446"/>
      <c r="AL446" s="5"/>
      <c r="AM446" s="7"/>
      <c r="AN446"/>
      <c r="AP446" s="5"/>
      <c r="AQ446" s="7"/>
      <c r="AR446"/>
      <c r="BE446" s="5"/>
      <c r="BF446" s="7"/>
      <c r="BG446"/>
      <c r="BH446" s="5"/>
      <c r="BI446" s="7"/>
      <c r="BJ446"/>
      <c r="BK446" s="5"/>
      <c r="BL446" s="7"/>
      <c r="BM446"/>
      <c r="BR446" s="5"/>
      <c r="BS446" s="7"/>
      <c r="BT446"/>
      <c r="BU446" s="5"/>
      <c r="BV446" s="7"/>
      <c r="BW446"/>
      <c r="BX446" s="5"/>
      <c r="BY446" s="7"/>
      <c r="BZ446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7"/>
      <c r="CW446"/>
    </row>
    <row r="447" spans="19:101" ht="13.5">
      <c r="S447" s="10"/>
      <c r="T447"/>
      <c r="V447" s="5"/>
      <c r="W447" s="10"/>
      <c r="X447"/>
      <c r="Z447" s="5"/>
      <c r="AA447" s="10"/>
      <c r="AB447"/>
      <c r="AD447" s="5"/>
      <c r="AE447" s="7"/>
      <c r="AF447"/>
      <c r="AI447" s="5"/>
      <c r="AJ447" s="7"/>
      <c r="AK447"/>
      <c r="AL447" s="5"/>
      <c r="AM447" s="7"/>
      <c r="AN447"/>
      <c r="AP447" s="5"/>
      <c r="AQ447" s="7"/>
      <c r="AR447"/>
      <c r="BE447" s="5"/>
      <c r="BF447" s="7"/>
      <c r="BG447"/>
      <c r="BH447" s="5"/>
      <c r="BI447" s="7"/>
      <c r="BJ447"/>
      <c r="BK447" s="5"/>
      <c r="BL447" s="7"/>
      <c r="BM447"/>
      <c r="BR447" s="5"/>
      <c r="BS447" s="7"/>
      <c r="BT447"/>
      <c r="BU447" s="5"/>
      <c r="BV447" s="7"/>
      <c r="BW447"/>
      <c r="BX447" s="5"/>
      <c r="BY447" s="7"/>
      <c r="BZ447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7"/>
      <c r="CW447"/>
    </row>
    <row r="448" spans="19:101" ht="13.5">
      <c r="S448" s="10"/>
      <c r="T448"/>
      <c r="V448" s="5"/>
      <c r="W448" s="10"/>
      <c r="X448"/>
      <c r="Z448" s="5"/>
      <c r="AA448" s="10"/>
      <c r="AB448"/>
      <c r="AD448" s="5"/>
      <c r="AE448" s="7"/>
      <c r="AF448"/>
      <c r="AI448" s="5"/>
      <c r="AJ448" s="7"/>
      <c r="AK448"/>
      <c r="AL448" s="5"/>
      <c r="AM448" s="7"/>
      <c r="AN448"/>
      <c r="AP448" s="5"/>
      <c r="AQ448" s="7"/>
      <c r="AR448"/>
      <c r="BE448" s="5"/>
      <c r="BF448" s="7"/>
      <c r="BG448"/>
      <c r="BH448" s="5"/>
      <c r="BI448" s="7"/>
      <c r="BJ448"/>
      <c r="BK448" s="5"/>
      <c r="BL448" s="7"/>
      <c r="BM448"/>
      <c r="BR448" s="5"/>
      <c r="BS448" s="7"/>
      <c r="BT448"/>
      <c r="BU448" s="5"/>
      <c r="BV448" s="7"/>
      <c r="BW448"/>
      <c r="BX448" s="5"/>
      <c r="BY448" s="7"/>
      <c r="BZ448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7"/>
      <c r="CW448"/>
    </row>
    <row r="449" spans="19:101" ht="13.5">
      <c r="S449" s="10"/>
      <c r="T449"/>
      <c r="V449" s="5"/>
      <c r="W449" s="10"/>
      <c r="X449"/>
      <c r="Z449" s="5"/>
      <c r="AA449" s="10"/>
      <c r="AB449"/>
      <c r="AD449" s="5"/>
      <c r="AE449" s="7"/>
      <c r="AF449"/>
      <c r="AI449" s="5"/>
      <c r="AJ449" s="7"/>
      <c r="AK449"/>
      <c r="AL449" s="5"/>
      <c r="AM449" s="7"/>
      <c r="AN449"/>
      <c r="AP449" s="5"/>
      <c r="AQ449" s="7"/>
      <c r="AR449"/>
      <c r="BE449" s="5"/>
      <c r="BF449" s="7"/>
      <c r="BG449"/>
      <c r="BH449" s="5"/>
      <c r="BI449" s="7"/>
      <c r="BJ449"/>
      <c r="BK449" s="5"/>
      <c r="BL449" s="7"/>
      <c r="BM449"/>
      <c r="BR449" s="5"/>
      <c r="BS449" s="7"/>
      <c r="BT449"/>
      <c r="BU449" s="5"/>
      <c r="BV449" s="7"/>
      <c r="BW449"/>
      <c r="BX449" s="5"/>
      <c r="BY449" s="7"/>
      <c r="BZ449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7"/>
      <c r="CW449"/>
    </row>
    <row r="450" spans="19:101" ht="13.5">
      <c r="S450" s="10"/>
      <c r="T450"/>
      <c r="V450" s="5"/>
      <c r="W450" s="10"/>
      <c r="X450"/>
      <c r="Z450" s="5"/>
      <c r="AA450" s="10"/>
      <c r="AB450"/>
      <c r="AD450" s="5"/>
      <c r="AE450" s="7"/>
      <c r="AF450"/>
      <c r="AI450" s="5"/>
      <c r="AJ450" s="7"/>
      <c r="AK450"/>
      <c r="AL450" s="5"/>
      <c r="AM450" s="7"/>
      <c r="AN450"/>
      <c r="AP450" s="5"/>
      <c r="AQ450" s="7"/>
      <c r="AR450"/>
      <c r="BE450" s="5"/>
      <c r="BF450" s="7"/>
      <c r="BG450"/>
      <c r="BH450" s="5"/>
      <c r="BI450" s="7"/>
      <c r="BJ450"/>
      <c r="BK450" s="5"/>
      <c r="BL450" s="7"/>
      <c r="BM450"/>
      <c r="BR450" s="5"/>
      <c r="BS450" s="7"/>
      <c r="BT450"/>
      <c r="BU450" s="5"/>
      <c r="BV450" s="7"/>
      <c r="BW450"/>
      <c r="BX450" s="5"/>
      <c r="BY450" s="7"/>
      <c r="BZ450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7"/>
      <c r="CW450"/>
    </row>
    <row r="451" spans="19:101" ht="13.5">
      <c r="S451" s="10"/>
      <c r="T451"/>
      <c r="V451" s="5"/>
      <c r="W451" s="10"/>
      <c r="X451"/>
      <c r="Z451" s="5"/>
      <c r="AA451" s="10"/>
      <c r="AB451"/>
      <c r="AD451" s="5"/>
      <c r="AE451" s="7"/>
      <c r="AF451"/>
      <c r="AI451" s="5"/>
      <c r="AJ451" s="7"/>
      <c r="AK451"/>
      <c r="AL451" s="5"/>
      <c r="AM451" s="7"/>
      <c r="AN451"/>
      <c r="AP451" s="5"/>
      <c r="AQ451" s="7"/>
      <c r="AR451"/>
      <c r="BE451" s="5"/>
      <c r="BF451" s="7"/>
      <c r="BG451"/>
      <c r="BH451" s="5"/>
      <c r="BI451" s="7"/>
      <c r="BJ451"/>
      <c r="BK451" s="5"/>
      <c r="BL451" s="7"/>
      <c r="BM451"/>
      <c r="BR451" s="5"/>
      <c r="BS451" s="7"/>
      <c r="BT451"/>
      <c r="BU451" s="5"/>
      <c r="BV451" s="7"/>
      <c r="BW451"/>
      <c r="BX451" s="5"/>
      <c r="BY451" s="7"/>
      <c r="BZ451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7"/>
      <c r="CW451"/>
    </row>
    <row r="452" spans="19:101" ht="13.5">
      <c r="S452" s="10"/>
      <c r="T452"/>
      <c r="V452" s="5"/>
      <c r="W452" s="10"/>
      <c r="X452"/>
      <c r="Z452" s="5"/>
      <c r="AA452" s="10"/>
      <c r="AB452"/>
      <c r="AD452" s="5"/>
      <c r="AE452" s="7"/>
      <c r="AF452"/>
      <c r="AI452" s="5"/>
      <c r="AJ452" s="7"/>
      <c r="AK452"/>
      <c r="AL452" s="5"/>
      <c r="AM452" s="7"/>
      <c r="AN452"/>
      <c r="AP452" s="5"/>
      <c r="AQ452" s="7"/>
      <c r="AR452"/>
      <c r="BE452" s="5"/>
      <c r="BF452" s="7"/>
      <c r="BG452"/>
      <c r="BH452" s="5"/>
      <c r="BI452" s="7"/>
      <c r="BJ452"/>
      <c r="BK452" s="5"/>
      <c r="BL452" s="7"/>
      <c r="BM452"/>
      <c r="BR452" s="5"/>
      <c r="BS452" s="7"/>
      <c r="BT452"/>
      <c r="BU452" s="5"/>
      <c r="BV452" s="7"/>
      <c r="BW452"/>
      <c r="BX452" s="5"/>
      <c r="BY452" s="7"/>
      <c r="BZ452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7"/>
      <c r="CW452"/>
    </row>
    <row r="453" spans="19:101" ht="13.5">
      <c r="S453" s="10"/>
      <c r="T453"/>
      <c r="V453" s="5"/>
      <c r="W453" s="10"/>
      <c r="X453"/>
      <c r="Z453" s="5"/>
      <c r="AA453" s="10"/>
      <c r="AB453"/>
      <c r="AD453" s="5"/>
      <c r="AE453" s="7"/>
      <c r="AF453"/>
      <c r="AI453" s="5"/>
      <c r="AJ453" s="7"/>
      <c r="AK453"/>
      <c r="AL453" s="5"/>
      <c r="AM453" s="7"/>
      <c r="AN453"/>
      <c r="AP453" s="5"/>
      <c r="AQ453" s="7"/>
      <c r="AR453"/>
      <c r="BE453" s="5"/>
      <c r="BF453" s="7"/>
      <c r="BG453"/>
      <c r="BH453" s="5"/>
      <c r="BI453" s="7"/>
      <c r="BJ453"/>
      <c r="BK453" s="5"/>
      <c r="BL453" s="7"/>
      <c r="BM453"/>
      <c r="BR453" s="5"/>
      <c r="BS453" s="7"/>
      <c r="BT453"/>
      <c r="BU453" s="5"/>
      <c r="BV453" s="7"/>
      <c r="BW453"/>
      <c r="BX453" s="5"/>
      <c r="BY453" s="7"/>
      <c r="BZ453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7"/>
      <c r="CW453"/>
    </row>
    <row r="454" spans="19:101" ht="13.5">
      <c r="S454" s="10"/>
      <c r="T454"/>
      <c r="V454" s="5"/>
      <c r="W454" s="10"/>
      <c r="X454"/>
      <c r="Z454" s="5"/>
      <c r="AA454" s="10"/>
      <c r="AB454"/>
      <c r="AD454" s="5"/>
      <c r="AE454" s="7"/>
      <c r="AF454"/>
      <c r="AI454" s="5"/>
      <c r="AJ454" s="7"/>
      <c r="AK454"/>
      <c r="AL454" s="5"/>
      <c r="AM454" s="7"/>
      <c r="AN454"/>
      <c r="AP454" s="5"/>
      <c r="AQ454" s="7"/>
      <c r="AR454"/>
      <c r="BE454" s="5"/>
      <c r="BF454" s="7"/>
      <c r="BG454"/>
      <c r="BH454" s="5"/>
      <c r="BI454" s="7"/>
      <c r="BJ454"/>
      <c r="BK454" s="5"/>
      <c r="BL454" s="7"/>
      <c r="BM454"/>
      <c r="BR454" s="5"/>
      <c r="BS454" s="7"/>
      <c r="BT454"/>
      <c r="BU454" s="5"/>
      <c r="BV454" s="7"/>
      <c r="BW454"/>
      <c r="BX454" s="5"/>
      <c r="BY454" s="7"/>
      <c r="BZ454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7"/>
      <c r="CW454"/>
    </row>
    <row r="455" spans="19:101" ht="13.5">
      <c r="S455" s="10"/>
      <c r="T455"/>
      <c r="V455" s="5"/>
      <c r="W455" s="10"/>
      <c r="X455"/>
      <c r="Z455" s="5"/>
      <c r="AA455" s="10"/>
      <c r="AB455"/>
      <c r="AD455" s="5"/>
      <c r="AE455" s="7"/>
      <c r="AF455"/>
      <c r="AI455" s="5"/>
      <c r="AJ455" s="7"/>
      <c r="AK455"/>
      <c r="AL455" s="5"/>
      <c r="AM455" s="7"/>
      <c r="AN455"/>
      <c r="AP455" s="5"/>
      <c r="AQ455" s="7"/>
      <c r="AR455"/>
      <c r="BE455" s="5"/>
      <c r="BF455" s="7"/>
      <c r="BG455"/>
      <c r="BH455" s="5"/>
      <c r="BI455" s="7"/>
      <c r="BJ455"/>
      <c r="BK455" s="5"/>
      <c r="BL455" s="7"/>
      <c r="BM455"/>
      <c r="BR455" s="5"/>
      <c r="BS455" s="7"/>
      <c r="BT455"/>
      <c r="BU455" s="5"/>
      <c r="BV455" s="7"/>
      <c r="BW455"/>
      <c r="BX455" s="5"/>
      <c r="BY455" s="7"/>
      <c r="BZ45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7"/>
      <c r="CW455"/>
    </row>
    <row r="456" spans="19:101" ht="13.5">
      <c r="S456" s="10"/>
      <c r="T456"/>
      <c r="V456" s="5"/>
      <c r="W456" s="10"/>
      <c r="X456"/>
      <c r="Z456" s="5"/>
      <c r="AA456" s="10"/>
      <c r="AB456"/>
      <c r="AD456" s="5"/>
      <c r="AE456" s="7"/>
      <c r="AF456"/>
      <c r="AI456" s="5"/>
      <c r="AJ456" s="7"/>
      <c r="AK456"/>
      <c r="AL456" s="5"/>
      <c r="AM456" s="7"/>
      <c r="AN456"/>
      <c r="AP456" s="5"/>
      <c r="AQ456" s="7"/>
      <c r="AR456"/>
      <c r="BE456" s="5"/>
      <c r="BF456" s="7"/>
      <c r="BG456"/>
      <c r="BH456" s="5"/>
      <c r="BI456" s="7"/>
      <c r="BJ456"/>
      <c r="BK456" s="5"/>
      <c r="BL456" s="7"/>
      <c r="BM456"/>
      <c r="BR456" s="5"/>
      <c r="BS456" s="7"/>
      <c r="BT456"/>
      <c r="BU456" s="5"/>
      <c r="BV456" s="7"/>
      <c r="BW456"/>
      <c r="BX456" s="5"/>
      <c r="BY456" s="7"/>
      <c r="BZ456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7"/>
      <c r="CW456"/>
    </row>
    <row r="457" spans="19:101" ht="13.5">
      <c r="S457" s="10"/>
      <c r="T457"/>
      <c r="V457" s="5"/>
      <c r="W457" s="10"/>
      <c r="X457"/>
      <c r="Z457" s="5"/>
      <c r="AA457" s="10"/>
      <c r="AB457"/>
      <c r="AD457" s="5"/>
      <c r="AE457" s="7"/>
      <c r="AF457"/>
      <c r="AI457" s="5"/>
      <c r="AJ457" s="7"/>
      <c r="AK457"/>
      <c r="AL457" s="5"/>
      <c r="AM457" s="7"/>
      <c r="AN457"/>
      <c r="AP457" s="5"/>
      <c r="AQ457" s="7"/>
      <c r="AR457"/>
      <c r="BE457" s="5"/>
      <c r="BF457" s="7"/>
      <c r="BG457"/>
      <c r="BH457" s="5"/>
      <c r="BI457" s="7"/>
      <c r="BJ457"/>
      <c r="BK457" s="5"/>
      <c r="BL457" s="7"/>
      <c r="BM457"/>
      <c r="BR457" s="5"/>
      <c r="BS457" s="7"/>
      <c r="BT457"/>
      <c r="BU457" s="5"/>
      <c r="BV457" s="7"/>
      <c r="BW457"/>
      <c r="BX457" s="5"/>
      <c r="BY457" s="7"/>
      <c r="BZ457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7"/>
      <c r="CW457"/>
    </row>
    <row r="458" spans="19:101" ht="13.5">
      <c r="S458" s="10"/>
      <c r="T458"/>
      <c r="V458" s="5"/>
      <c r="W458" s="10"/>
      <c r="X458"/>
      <c r="Z458" s="5"/>
      <c r="AA458" s="10"/>
      <c r="AB458"/>
      <c r="AD458" s="5"/>
      <c r="AE458" s="7"/>
      <c r="AF458"/>
      <c r="AI458" s="5"/>
      <c r="AJ458" s="7"/>
      <c r="AK458"/>
      <c r="AL458" s="5"/>
      <c r="AM458" s="7"/>
      <c r="AN458"/>
      <c r="AP458" s="5"/>
      <c r="AQ458" s="7"/>
      <c r="AR458"/>
      <c r="BE458" s="5"/>
      <c r="BF458" s="7"/>
      <c r="BG458"/>
      <c r="BH458" s="5"/>
      <c r="BI458" s="7"/>
      <c r="BJ458"/>
      <c r="BK458" s="5"/>
      <c r="BL458" s="7"/>
      <c r="BM458"/>
      <c r="BR458" s="5"/>
      <c r="BS458" s="7"/>
      <c r="BT458"/>
      <c r="BU458" s="5"/>
      <c r="BV458" s="7"/>
      <c r="BW458"/>
      <c r="BX458" s="5"/>
      <c r="BY458" s="7"/>
      <c r="BZ458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7"/>
      <c r="CW458"/>
    </row>
    <row r="459" spans="19:101" ht="13.5">
      <c r="S459" s="10"/>
      <c r="T459"/>
      <c r="V459" s="5"/>
      <c r="W459" s="10"/>
      <c r="X459"/>
      <c r="Z459" s="5"/>
      <c r="AA459" s="10"/>
      <c r="AB459"/>
      <c r="AD459" s="5"/>
      <c r="AE459" s="7"/>
      <c r="AF459"/>
      <c r="AI459" s="5"/>
      <c r="AJ459" s="7"/>
      <c r="AK459"/>
      <c r="AL459" s="5"/>
      <c r="AM459" s="7"/>
      <c r="AN459"/>
      <c r="AP459" s="5"/>
      <c r="AQ459" s="7"/>
      <c r="AR459"/>
      <c r="BE459" s="5"/>
      <c r="BF459" s="7"/>
      <c r="BG459"/>
      <c r="BH459" s="5"/>
      <c r="BI459" s="7"/>
      <c r="BJ459"/>
      <c r="BK459" s="5"/>
      <c r="BL459" s="7"/>
      <c r="BM459"/>
      <c r="BR459" s="5"/>
      <c r="BS459" s="7"/>
      <c r="BT459"/>
      <c r="BU459" s="5"/>
      <c r="BV459" s="7"/>
      <c r="BW459"/>
      <c r="BX459" s="5"/>
      <c r="BY459" s="7"/>
      <c r="BZ459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7"/>
      <c r="CW459"/>
    </row>
    <row r="460" spans="19:101" ht="13.5">
      <c r="S460" s="10"/>
      <c r="T460"/>
      <c r="V460" s="5"/>
      <c r="W460" s="10"/>
      <c r="X460"/>
      <c r="Z460" s="5"/>
      <c r="AA460" s="10"/>
      <c r="AB460"/>
      <c r="AD460" s="5"/>
      <c r="AE460" s="7"/>
      <c r="AF460"/>
      <c r="AI460" s="5"/>
      <c r="AJ460" s="7"/>
      <c r="AK460"/>
      <c r="AL460" s="5"/>
      <c r="AM460" s="7"/>
      <c r="AN460"/>
      <c r="AP460" s="5"/>
      <c r="AQ460" s="7"/>
      <c r="AR460"/>
      <c r="BE460" s="5"/>
      <c r="BF460" s="7"/>
      <c r="BG460"/>
      <c r="BH460" s="5"/>
      <c r="BI460" s="7"/>
      <c r="BJ460"/>
      <c r="BK460" s="5"/>
      <c r="BL460" s="7"/>
      <c r="BM460"/>
      <c r="BR460" s="5"/>
      <c r="BS460" s="7"/>
      <c r="BT460"/>
      <c r="BU460" s="5"/>
      <c r="BV460" s="7"/>
      <c r="BW460"/>
      <c r="BX460" s="5"/>
      <c r="BY460" s="7"/>
      <c r="BZ460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7"/>
      <c r="CW460"/>
    </row>
    <row r="461" spans="19:101" ht="13.5">
      <c r="S461" s="10"/>
      <c r="T461"/>
      <c r="V461" s="5"/>
      <c r="W461" s="10"/>
      <c r="X461"/>
      <c r="Z461" s="5"/>
      <c r="AA461" s="10"/>
      <c r="AB461"/>
      <c r="AD461" s="5"/>
      <c r="AE461" s="7"/>
      <c r="AF461"/>
      <c r="AI461" s="5"/>
      <c r="AJ461" s="7"/>
      <c r="AK461"/>
      <c r="AL461" s="5"/>
      <c r="AM461" s="7"/>
      <c r="AN461"/>
      <c r="AP461" s="5"/>
      <c r="AQ461" s="7"/>
      <c r="AR461"/>
      <c r="BE461" s="5"/>
      <c r="BF461" s="7"/>
      <c r="BG461"/>
      <c r="BH461" s="5"/>
      <c r="BI461" s="7"/>
      <c r="BJ461"/>
      <c r="BK461" s="5"/>
      <c r="BL461" s="7"/>
      <c r="BM461"/>
      <c r="BR461" s="5"/>
      <c r="BS461" s="7"/>
      <c r="BT461"/>
      <c r="BU461" s="5"/>
      <c r="BV461" s="7"/>
      <c r="BW461"/>
      <c r="BX461" s="5"/>
      <c r="BY461" s="7"/>
      <c r="BZ461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7"/>
      <c r="CW461"/>
    </row>
    <row r="462" spans="19:101" ht="13.5">
      <c r="S462" s="10"/>
      <c r="T462"/>
      <c r="V462" s="5"/>
      <c r="W462" s="10"/>
      <c r="X462"/>
      <c r="Z462" s="5"/>
      <c r="AA462" s="10"/>
      <c r="AB462"/>
      <c r="AD462" s="5"/>
      <c r="AE462" s="7"/>
      <c r="AF462"/>
      <c r="AI462" s="5"/>
      <c r="AJ462" s="7"/>
      <c r="AK462"/>
      <c r="AL462" s="5"/>
      <c r="AM462" s="7"/>
      <c r="AN462"/>
      <c r="AP462" s="5"/>
      <c r="AQ462" s="7"/>
      <c r="AR462"/>
      <c r="BE462" s="5"/>
      <c r="BF462" s="7"/>
      <c r="BG462"/>
      <c r="BH462" s="5"/>
      <c r="BI462" s="7"/>
      <c r="BJ462"/>
      <c r="BK462" s="5"/>
      <c r="BL462" s="7"/>
      <c r="BM462"/>
      <c r="BR462" s="5"/>
      <c r="BS462" s="7"/>
      <c r="BT462"/>
      <c r="BU462" s="5"/>
      <c r="BV462" s="7"/>
      <c r="BW462"/>
      <c r="BX462" s="5"/>
      <c r="BY462" s="7"/>
      <c r="BZ462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7"/>
      <c r="CW462"/>
    </row>
    <row r="463" spans="19:101" ht="13.5">
      <c r="S463" s="10"/>
      <c r="T463"/>
      <c r="V463" s="5"/>
      <c r="W463" s="10"/>
      <c r="X463"/>
      <c r="Z463" s="5"/>
      <c r="AA463" s="10"/>
      <c r="AB463"/>
      <c r="AD463" s="5"/>
      <c r="AE463" s="7"/>
      <c r="AF463"/>
      <c r="AI463" s="5"/>
      <c r="AJ463" s="7"/>
      <c r="AK463"/>
      <c r="AL463" s="5"/>
      <c r="AM463" s="7"/>
      <c r="AN463"/>
      <c r="AP463" s="5"/>
      <c r="AQ463" s="7"/>
      <c r="AR463"/>
      <c r="BE463" s="5"/>
      <c r="BF463" s="7"/>
      <c r="BG463"/>
      <c r="BH463" s="5"/>
      <c r="BI463" s="7"/>
      <c r="BJ463"/>
      <c r="BK463" s="5"/>
      <c r="BL463" s="7"/>
      <c r="BM463"/>
      <c r="BR463" s="5"/>
      <c r="BS463" s="7"/>
      <c r="BT463"/>
      <c r="BU463" s="5"/>
      <c r="BV463" s="7"/>
      <c r="BW463"/>
      <c r="BX463" s="5"/>
      <c r="BY463" s="7"/>
      <c r="BZ463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7"/>
      <c r="CW463"/>
    </row>
    <row r="464" spans="19:101" ht="13.5">
      <c r="S464" s="10"/>
      <c r="T464"/>
      <c r="V464" s="5"/>
      <c r="W464" s="10"/>
      <c r="X464"/>
      <c r="Z464" s="5"/>
      <c r="AA464" s="10"/>
      <c r="AB464"/>
      <c r="AD464" s="5"/>
      <c r="AE464" s="7"/>
      <c r="AF464"/>
      <c r="AI464" s="5"/>
      <c r="AJ464" s="7"/>
      <c r="AK464"/>
      <c r="AL464" s="5"/>
      <c r="AM464" s="7"/>
      <c r="AN464"/>
      <c r="AP464" s="5"/>
      <c r="AQ464" s="7"/>
      <c r="AR464"/>
      <c r="BE464" s="5"/>
      <c r="BF464" s="7"/>
      <c r="BG464"/>
      <c r="BH464" s="5"/>
      <c r="BI464" s="7"/>
      <c r="BJ464"/>
      <c r="BK464" s="5"/>
      <c r="BL464" s="7"/>
      <c r="BM464"/>
      <c r="BR464" s="5"/>
      <c r="BS464" s="7"/>
      <c r="BT464"/>
      <c r="BU464" s="5"/>
      <c r="BV464" s="7"/>
      <c r="BW464"/>
      <c r="BX464" s="5"/>
      <c r="BY464" s="7"/>
      <c r="BZ464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7"/>
      <c r="CW464"/>
    </row>
    <row r="465" spans="19:101" ht="13.5">
      <c r="S465" s="10"/>
      <c r="T465"/>
      <c r="V465" s="5"/>
      <c r="W465" s="10"/>
      <c r="X465"/>
      <c r="Z465" s="5"/>
      <c r="AA465" s="10"/>
      <c r="AB465"/>
      <c r="AD465" s="5"/>
      <c r="AE465" s="7"/>
      <c r="AF465"/>
      <c r="AI465" s="5"/>
      <c r="AJ465" s="7"/>
      <c r="AK465"/>
      <c r="AL465" s="5"/>
      <c r="AM465" s="7"/>
      <c r="AN465"/>
      <c r="AP465" s="5"/>
      <c r="AQ465" s="7"/>
      <c r="AR465"/>
      <c r="BE465" s="5"/>
      <c r="BF465" s="7"/>
      <c r="BG465"/>
      <c r="BH465" s="5"/>
      <c r="BI465" s="7"/>
      <c r="BJ465"/>
      <c r="BK465" s="5"/>
      <c r="BL465" s="7"/>
      <c r="BM465"/>
      <c r="BR465" s="5"/>
      <c r="BS465" s="7"/>
      <c r="BT465"/>
      <c r="BU465" s="5"/>
      <c r="BV465" s="7"/>
      <c r="BW465"/>
      <c r="BX465" s="5"/>
      <c r="BY465" s="7"/>
      <c r="BZ46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7"/>
      <c r="CW465"/>
    </row>
    <row r="466" spans="19:101" ht="13.5">
      <c r="S466" s="10"/>
      <c r="T466"/>
      <c r="V466" s="5"/>
      <c r="W466" s="10"/>
      <c r="X466"/>
      <c r="Z466" s="5"/>
      <c r="AA466" s="10"/>
      <c r="AB466"/>
      <c r="AD466" s="5"/>
      <c r="AE466" s="7"/>
      <c r="AF466"/>
      <c r="AI466" s="5"/>
      <c r="AJ466" s="7"/>
      <c r="AK466"/>
      <c r="AL466" s="5"/>
      <c r="AM466" s="7"/>
      <c r="AN466"/>
      <c r="AP466" s="5"/>
      <c r="AQ466" s="7"/>
      <c r="AR466"/>
      <c r="BE466" s="5"/>
      <c r="BF466" s="7"/>
      <c r="BG466"/>
      <c r="BH466" s="5"/>
      <c r="BI466" s="7"/>
      <c r="BJ466"/>
      <c r="BK466" s="5"/>
      <c r="BL466" s="7"/>
      <c r="BM466"/>
      <c r="BR466" s="5"/>
      <c r="BS466" s="7"/>
      <c r="BT466"/>
      <c r="BU466" s="5"/>
      <c r="BV466" s="7"/>
      <c r="BW466"/>
      <c r="BX466" s="5"/>
      <c r="BY466" s="7"/>
      <c r="BZ466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7"/>
      <c r="CW466"/>
    </row>
    <row r="467" spans="19:101" ht="13.5">
      <c r="S467" s="10"/>
      <c r="T467"/>
      <c r="V467" s="5"/>
      <c r="W467" s="10"/>
      <c r="X467"/>
      <c r="Z467" s="5"/>
      <c r="AA467" s="10"/>
      <c r="AB467"/>
      <c r="AD467" s="5"/>
      <c r="AE467" s="7"/>
      <c r="AF467"/>
      <c r="AI467" s="5"/>
      <c r="AJ467" s="7"/>
      <c r="AK467"/>
      <c r="AL467" s="5"/>
      <c r="AM467" s="7"/>
      <c r="AN467"/>
      <c r="AP467" s="5"/>
      <c r="AQ467" s="7"/>
      <c r="AR467"/>
      <c r="BE467" s="5"/>
      <c r="BF467" s="7"/>
      <c r="BG467"/>
      <c r="BH467" s="5"/>
      <c r="BI467" s="7"/>
      <c r="BJ467"/>
      <c r="BK467" s="5"/>
      <c r="BL467" s="7"/>
      <c r="BM467"/>
      <c r="BR467" s="5"/>
      <c r="BS467" s="7"/>
      <c r="BT467"/>
      <c r="BU467" s="5"/>
      <c r="BV467" s="7"/>
      <c r="BW467"/>
      <c r="BX467" s="5"/>
      <c r="BY467" s="7"/>
      <c r="BZ467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7"/>
      <c r="CW467"/>
    </row>
    <row r="468" spans="19:101" ht="13.5">
      <c r="S468" s="10"/>
      <c r="T468"/>
      <c r="V468" s="5"/>
      <c r="W468" s="10"/>
      <c r="X468"/>
      <c r="Z468" s="5"/>
      <c r="AA468" s="10"/>
      <c r="AB468"/>
      <c r="AD468" s="5"/>
      <c r="AE468" s="7"/>
      <c r="AF468"/>
      <c r="AI468" s="5"/>
      <c r="AJ468" s="7"/>
      <c r="AK468"/>
      <c r="AL468" s="5"/>
      <c r="AM468" s="7"/>
      <c r="AN468"/>
      <c r="AP468" s="5"/>
      <c r="AQ468" s="7"/>
      <c r="AR468"/>
      <c r="BE468" s="5"/>
      <c r="BF468" s="7"/>
      <c r="BG468"/>
      <c r="BH468" s="5"/>
      <c r="BI468" s="7"/>
      <c r="BJ468"/>
      <c r="BK468" s="5"/>
      <c r="BL468" s="7"/>
      <c r="BM468"/>
      <c r="BR468" s="5"/>
      <c r="BS468" s="7"/>
      <c r="BT468"/>
      <c r="BU468" s="5"/>
      <c r="BV468" s="7"/>
      <c r="BW468"/>
      <c r="BX468" s="5"/>
      <c r="BY468" s="7"/>
      <c r="BZ468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7"/>
      <c r="CW468"/>
    </row>
    <row r="469" spans="19:101" ht="13.5">
      <c r="S469" s="10"/>
      <c r="T469"/>
      <c r="V469" s="5"/>
      <c r="W469" s="10"/>
      <c r="X469"/>
      <c r="Z469" s="5"/>
      <c r="AA469" s="10"/>
      <c r="AB469"/>
      <c r="AD469" s="5"/>
      <c r="AE469" s="7"/>
      <c r="AF469"/>
      <c r="AI469" s="5"/>
      <c r="AJ469" s="7"/>
      <c r="AK469"/>
      <c r="AL469" s="5"/>
      <c r="AM469" s="7"/>
      <c r="AN469"/>
      <c r="AP469" s="5"/>
      <c r="AQ469" s="7"/>
      <c r="AR469"/>
      <c r="BE469" s="5"/>
      <c r="BF469" s="7"/>
      <c r="BG469"/>
      <c r="BH469" s="5"/>
      <c r="BI469" s="7"/>
      <c r="BJ469"/>
      <c r="BK469" s="5"/>
      <c r="BL469" s="7"/>
      <c r="BM469"/>
      <c r="BR469" s="5"/>
      <c r="BS469" s="7"/>
      <c r="BT469"/>
      <c r="BU469" s="5"/>
      <c r="BV469" s="7"/>
      <c r="BW469"/>
      <c r="BX469" s="5"/>
      <c r="BY469" s="7"/>
      <c r="BZ469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7"/>
      <c r="CW469"/>
    </row>
    <row r="470" spans="19:101" ht="13.5">
      <c r="S470" s="10"/>
      <c r="T470"/>
      <c r="V470" s="5"/>
      <c r="W470" s="10"/>
      <c r="X470"/>
      <c r="Z470" s="5"/>
      <c r="AA470" s="10"/>
      <c r="AB470"/>
      <c r="AD470" s="5"/>
      <c r="AE470" s="7"/>
      <c r="AF470"/>
      <c r="AI470" s="5"/>
      <c r="AJ470" s="7"/>
      <c r="AK470"/>
      <c r="AL470" s="5"/>
      <c r="AM470" s="7"/>
      <c r="AN470"/>
      <c r="AP470" s="5"/>
      <c r="AQ470" s="7"/>
      <c r="AR470"/>
      <c r="BE470" s="5"/>
      <c r="BF470" s="7"/>
      <c r="BG470"/>
      <c r="BH470" s="5"/>
      <c r="BI470" s="7"/>
      <c r="BJ470"/>
      <c r="BK470" s="5"/>
      <c r="BL470" s="7"/>
      <c r="BM470"/>
      <c r="BR470" s="5"/>
      <c r="BS470" s="7"/>
      <c r="BT470"/>
      <c r="BU470" s="5"/>
      <c r="BV470" s="7"/>
      <c r="BW470"/>
      <c r="BX470" s="5"/>
      <c r="BY470" s="7"/>
      <c r="BZ470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7"/>
      <c r="CW470"/>
    </row>
    <row r="471" spans="19:101" ht="13.5">
      <c r="S471" s="10"/>
      <c r="T471"/>
      <c r="V471" s="5"/>
      <c r="W471" s="10"/>
      <c r="X471"/>
      <c r="Z471" s="5"/>
      <c r="AA471" s="10"/>
      <c r="AB471"/>
      <c r="AD471" s="5"/>
      <c r="AE471" s="7"/>
      <c r="AF471"/>
      <c r="AI471" s="5"/>
      <c r="AJ471" s="7"/>
      <c r="AK471"/>
      <c r="AL471" s="5"/>
      <c r="AM471" s="7"/>
      <c r="AN471"/>
      <c r="AP471" s="5"/>
      <c r="AQ471" s="7"/>
      <c r="AR471"/>
      <c r="BE471" s="5"/>
      <c r="BF471" s="7"/>
      <c r="BG471"/>
      <c r="BH471" s="5"/>
      <c r="BI471" s="7"/>
      <c r="BJ471"/>
      <c r="BK471" s="5"/>
      <c r="BL471" s="7"/>
      <c r="BM471"/>
      <c r="BR471" s="5"/>
      <c r="BS471" s="7"/>
      <c r="BT471"/>
      <c r="BU471" s="5"/>
      <c r="BV471" s="7"/>
      <c r="BW471"/>
      <c r="BX471" s="5"/>
      <c r="BY471" s="7"/>
      <c r="BZ471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7"/>
      <c r="CW471"/>
    </row>
    <row r="472" spans="19:101" ht="13.5">
      <c r="S472" s="10"/>
      <c r="T472"/>
      <c r="V472" s="5"/>
      <c r="W472" s="10"/>
      <c r="X472"/>
      <c r="Z472" s="5"/>
      <c r="AA472" s="10"/>
      <c r="AB472"/>
      <c r="AD472" s="5"/>
      <c r="AE472" s="7"/>
      <c r="AF472"/>
      <c r="AI472" s="5"/>
      <c r="AJ472" s="7"/>
      <c r="AK472"/>
      <c r="AL472" s="5"/>
      <c r="AM472" s="7"/>
      <c r="AN472"/>
      <c r="AP472" s="5"/>
      <c r="AQ472" s="7"/>
      <c r="AR472"/>
      <c r="BE472" s="5"/>
      <c r="BF472" s="7"/>
      <c r="BG472"/>
      <c r="BH472" s="5"/>
      <c r="BI472" s="7"/>
      <c r="BJ472"/>
      <c r="BK472" s="5"/>
      <c r="BL472" s="7"/>
      <c r="BM472"/>
      <c r="BR472" s="5"/>
      <c r="BS472" s="7"/>
      <c r="BT472"/>
      <c r="BU472" s="5"/>
      <c r="BV472" s="7"/>
      <c r="BW472"/>
      <c r="BX472" s="5"/>
      <c r="BY472" s="7"/>
      <c r="BZ472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7"/>
      <c r="CW472"/>
    </row>
    <row r="473" spans="19:101" ht="13.5">
      <c r="S473" s="10"/>
      <c r="T473"/>
      <c r="V473" s="5"/>
      <c r="W473" s="10"/>
      <c r="X473"/>
      <c r="Z473" s="5"/>
      <c r="AA473" s="10"/>
      <c r="AB473"/>
      <c r="AD473" s="5"/>
      <c r="AE473" s="7"/>
      <c r="AF473"/>
      <c r="AI473" s="5"/>
      <c r="AJ473" s="7"/>
      <c r="AK473"/>
      <c r="AL473" s="5"/>
      <c r="AM473" s="7"/>
      <c r="AN473"/>
      <c r="AP473" s="5"/>
      <c r="AQ473" s="7"/>
      <c r="AR473"/>
      <c r="BE473" s="5"/>
      <c r="BF473" s="7"/>
      <c r="BG473"/>
      <c r="BH473" s="5"/>
      <c r="BI473" s="7"/>
      <c r="BJ473"/>
      <c r="BK473" s="5"/>
      <c r="BL473" s="7"/>
      <c r="BM473"/>
      <c r="BR473" s="5"/>
      <c r="BS473" s="7"/>
      <c r="BT473"/>
      <c r="BU473" s="5"/>
      <c r="BV473" s="7"/>
      <c r="BW473"/>
      <c r="BX473" s="5"/>
      <c r="BY473" s="7"/>
      <c r="BZ473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7"/>
      <c r="CW473"/>
    </row>
    <row r="474" spans="19:101" ht="13.5">
      <c r="S474" s="10"/>
      <c r="T474"/>
      <c r="V474" s="5"/>
      <c r="W474" s="10"/>
      <c r="X474"/>
      <c r="Z474" s="5"/>
      <c r="AA474" s="10"/>
      <c r="AB474"/>
      <c r="AD474" s="5"/>
      <c r="AE474" s="7"/>
      <c r="AF474"/>
      <c r="AI474" s="5"/>
      <c r="AJ474" s="7"/>
      <c r="AK474"/>
      <c r="AL474" s="5"/>
      <c r="AM474" s="7"/>
      <c r="AN474"/>
      <c r="AP474" s="5"/>
      <c r="AQ474" s="7"/>
      <c r="AR474"/>
      <c r="BE474" s="5"/>
      <c r="BF474" s="7"/>
      <c r="BG474"/>
      <c r="BH474" s="5"/>
      <c r="BI474" s="7"/>
      <c r="BJ474"/>
      <c r="BK474" s="5"/>
      <c r="BL474" s="7"/>
      <c r="BM474"/>
      <c r="BR474" s="5"/>
      <c r="BS474" s="7"/>
      <c r="BT474"/>
      <c r="BU474" s="5"/>
      <c r="BV474" s="7"/>
      <c r="BW474"/>
      <c r="BX474" s="5"/>
      <c r="BY474" s="7"/>
      <c r="BZ474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7"/>
      <c r="CW474"/>
    </row>
    <row r="475" spans="19:101" ht="13.5">
      <c r="S475" s="10"/>
      <c r="T475"/>
      <c r="V475" s="5"/>
      <c r="W475" s="10"/>
      <c r="X475"/>
      <c r="Z475" s="5"/>
      <c r="AA475" s="10"/>
      <c r="AB475"/>
      <c r="AD475" s="5"/>
      <c r="AE475" s="7"/>
      <c r="AF475"/>
      <c r="AI475" s="5"/>
      <c r="AJ475" s="7"/>
      <c r="AK475"/>
      <c r="AL475" s="5"/>
      <c r="AM475" s="7"/>
      <c r="AN475"/>
      <c r="AP475" s="5"/>
      <c r="AQ475" s="7"/>
      <c r="AR475"/>
      <c r="BE475" s="5"/>
      <c r="BF475" s="7"/>
      <c r="BG475"/>
      <c r="BH475" s="5"/>
      <c r="BI475" s="7"/>
      <c r="BJ475"/>
      <c r="BK475" s="5"/>
      <c r="BL475" s="7"/>
      <c r="BM475"/>
      <c r="BR475" s="5"/>
      <c r="BS475" s="7"/>
      <c r="BT475"/>
      <c r="BU475" s="5"/>
      <c r="BV475" s="7"/>
      <c r="BW475"/>
      <c r="BX475" s="5"/>
      <c r="BY475" s="7"/>
      <c r="BZ47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7"/>
      <c r="CW475"/>
    </row>
    <row r="476" spans="19:101" ht="13.5">
      <c r="S476" s="10"/>
      <c r="T476"/>
      <c r="V476" s="5"/>
      <c r="W476" s="10"/>
      <c r="X476"/>
      <c r="Z476" s="5"/>
      <c r="AA476" s="10"/>
      <c r="AB476"/>
      <c r="AD476" s="5"/>
      <c r="AE476" s="7"/>
      <c r="AF476"/>
      <c r="AI476" s="5"/>
      <c r="AJ476" s="7"/>
      <c r="AK476"/>
      <c r="AL476" s="5"/>
      <c r="AM476" s="7"/>
      <c r="AN476"/>
      <c r="AP476" s="5"/>
      <c r="AQ476" s="7"/>
      <c r="AR476"/>
      <c r="BE476" s="5"/>
      <c r="BF476" s="7"/>
      <c r="BG476"/>
      <c r="BH476" s="5"/>
      <c r="BI476" s="7"/>
      <c r="BJ476"/>
      <c r="BK476" s="5"/>
      <c r="BL476" s="7"/>
      <c r="BM476"/>
      <c r="BR476" s="5"/>
      <c r="BS476" s="7"/>
      <c r="BT476"/>
      <c r="BU476" s="5"/>
      <c r="BV476" s="7"/>
      <c r="BW476"/>
      <c r="BX476" s="5"/>
      <c r="BY476" s="7"/>
      <c r="BZ476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7"/>
      <c r="CW476"/>
    </row>
    <row r="477" spans="19:101" ht="13.5">
      <c r="S477" s="10"/>
      <c r="T477"/>
      <c r="V477" s="5"/>
      <c r="W477" s="10"/>
      <c r="X477"/>
      <c r="Z477" s="5"/>
      <c r="AA477" s="10"/>
      <c r="AB477"/>
      <c r="AD477" s="5"/>
      <c r="AE477" s="7"/>
      <c r="AF477"/>
      <c r="AI477" s="5"/>
      <c r="AJ477" s="7"/>
      <c r="AK477"/>
      <c r="AL477" s="5"/>
      <c r="AM477" s="7"/>
      <c r="AN477"/>
      <c r="AP477" s="5"/>
      <c r="AQ477" s="7"/>
      <c r="AR477"/>
      <c r="BE477" s="5"/>
      <c r="BF477" s="7"/>
      <c r="BG477"/>
      <c r="BH477" s="5"/>
      <c r="BI477" s="7"/>
      <c r="BJ477"/>
      <c r="BK477" s="5"/>
      <c r="BL477" s="7"/>
      <c r="BM477"/>
      <c r="BR477" s="5"/>
      <c r="BS477" s="7"/>
      <c r="BT477"/>
      <c r="BU477" s="5"/>
      <c r="BV477" s="7"/>
      <c r="BW477"/>
      <c r="BX477" s="5"/>
      <c r="BY477" s="7"/>
      <c r="BZ477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7"/>
      <c r="CW477"/>
    </row>
    <row r="478" spans="19:101" ht="13.5">
      <c r="S478" s="10"/>
      <c r="T478"/>
      <c r="V478" s="5"/>
      <c r="W478" s="10"/>
      <c r="X478"/>
      <c r="Z478" s="5"/>
      <c r="AA478" s="10"/>
      <c r="AB478"/>
      <c r="AD478" s="5"/>
      <c r="AE478" s="7"/>
      <c r="AF478"/>
      <c r="AI478" s="5"/>
      <c r="AJ478" s="7"/>
      <c r="AK478"/>
      <c r="AL478" s="5"/>
      <c r="AM478" s="7"/>
      <c r="AN478"/>
      <c r="AP478" s="5"/>
      <c r="AQ478" s="7"/>
      <c r="AR478"/>
      <c r="BE478" s="5"/>
      <c r="BF478" s="7"/>
      <c r="BG478"/>
      <c r="BH478" s="5"/>
      <c r="BI478" s="7"/>
      <c r="BJ478"/>
      <c r="BK478" s="5"/>
      <c r="BL478" s="7"/>
      <c r="BM478"/>
      <c r="BR478" s="5"/>
      <c r="BS478" s="7"/>
      <c r="BT478"/>
      <c r="BU478" s="5"/>
      <c r="BV478" s="7"/>
      <c r="BW478"/>
      <c r="BX478" s="5"/>
      <c r="BY478" s="7"/>
      <c r="BZ478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7"/>
      <c r="CW478"/>
    </row>
    <row r="479" spans="19:101" ht="13.5">
      <c r="S479" s="10"/>
      <c r="T479"/>
      <c r="V479" s="5"/>
      <c r="W479" s="10"/>
      <c r="X479"/>
      <c r="Z479" s="5"/>
      <c r="AA479" s="10"/>
      <c r="AB479"/>
      <c r="AD479" s="5"/>
      <c r="AE479" s="7"/>
      <c r="AF479"/>
      <c r="AI479" s="5"/>
      <c r="AJ479" s="7"/>
      <c r="AK479"/>
      <c r="AL479" s="5"/>
      <c r="AM479" s="7"/>
      <c r="AN479"/>
      <c r="AP479" s="5"/>
      <c r="AQ479" s="7"/>
      <c r="AR479"/>
      <c r="BE479" s="5"/>
      <c r="BF479" s="7"/>
      <c r="BG479"/>
      <c r="BH479" s="5"/>
      <c r="BI479" s="7"/>
      <c r="BJ479"/>
      <c r="BK479" s="5"/>
      <c r="BL479" s="7"/>
      <c r="BM479"/>
      <c r="BR479" s="5"/>
      <c r="BS479" s="7"/>
      <c r="BT479"/>
      <c r="BU479" s="5"/>
      <c r="BV479" s="7"/>
      <c r="BW479"/>
      <c r="BX479" s="5"/>
      <c r="BY479" s="7"/>
      <c r="BZ479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7"/>
      <c r="CW479"/>
    </row>
    <row r="480" spans="19:101" ht="13.5">
      <c r="S480" s="10"/>
      <c r="T480"/>
      <c r="V480" s="5"/>
      <c r="W480" s="10"/>
      <c r="X480"/>
      <c r="Z480" s="5"/>
      <c r="AA480" s="10"/>
      <c r="AB480"/>
      <c r="AD480" s="5"/>
      <c r="AE480" s="7"/>
      <c r="AF480"/>
      <c r="AI480" s="5"/>
      <c r="AJ480" s="7"/>
      <c r="AK480"/>
      <c r="AL480" s="5"/>
      <c r="AM480" s="7"/>
      <c r="AN480"/>
      <c r="AP480" s="5"/>
      <c r="AQ480" s="7"/>
      <c r="AR480"/>
      <c r="BE480" s="5"/>
      <c r="BF480" s="7"/>
      <c r="BG480"/>
      <c r="BH480" s="5"/>
      <c r="BI480" s="7"/>
      <c r="BJ480"/>
      <c r="BK480" s="5"/>
      <c r="BL480" s="7"/>
      <c r="BM480"/>
      <c r="BR480" s="5"/>
      <c r="BS480" s="7"/>
      <c r="BT480"/>
      <c r="BU480" s="5"/>
      <c r="BV480" s="7"/>
      <c r="BW480"/>
      <c r="BX480" s="5"/>
      <c r="BY480" s="7"/>
      <c r="BZ480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7"/>
      <c r="CW480"/>
    </row>
    <row r="481" spans="19:101" ht="13.5">
      <c r="S481" s="10"/>
      <c r="T481"/>
      <c r="V481" s="5"/>
      <c r="W481" s="10"/>
      <c r="X481"/>
      <c r="Z481" s="5"/>
      <c r="AA481" s="10"/>
      <c r="AB481"/>
      <c r="AD481" s="5"/>
      <c r="AE481" s="7"/>
      <c r="AF481"/>
      <c r="AI481" s="5"/>
      <c r="AJ481" s="7"/>
      <c r="AK481"/>
      <c r="AL481" s="5"/>
      <c r="AM481" s="7"/>
      <c r="AN481"/>
      <c r="AP481" s="5"/>
      <c r="AQ481" s="7"/>
      <c r="AR481"/>
      <c r="BE481" s="5"/>
      <c r="BF481" s="7"/>
      <c r="BG481"/>
      <c r="BH481" s="5"/>
      <c r="BI481" s="7"/>
      <c r="BJ481"/>
      <c r="BK481" s="5"/>
      <c r="BL481" s="7"/>
      <c r="BM481"/>
      <c r="BR481" s="5"/>
      <c r="BS481" s="7"/>
      <c r="BT481"/>
      <c r="BU481" s="5"/>
      <c r="BV481" s="7"/>
      <c r="BW481"/>
      <c r="BX481" s="5"/>
      <c r="BY481" s="7"/>
      <c r="BZ481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7"/>
      <c r="CW481"/>
    </row>
    <row r="482" spans="19:101" ht="13.5">
      <c r="S482" s="10"/>
      <c r="T482"/>
      <c r="V482" s="5"/>
      <c r="W482" s="10"/>
      <c r="X482"/>
      <c r="Z482" s="5"/>
      <c r="AA482" s="10"/>
      <c r="AB482"/>
      <c r="AD482" s="5"/>
      <c r="AE482" s="7"/>
      <c r="AF482"/>
      <c r="AI482" s="5"/>
      <c r="AJ482" s="7"/>
      <c r="AK482"/>
      <c r="AL482" s="5"/>
      <c r="AM482" s="7"/>
      <c r="AN482"/>
      <c r="AP482" s="5"/>
      <c r="AQ482" s="7"/>
      <c r="AR482"/>
      <c r="BE482" s="5"/>
      <c r="BF482" s="7"/>
      <c r="BG482"/>
      <c r="BH482" s="5"/>
      <c r="BI482" s="7"/>
      <c r="BJ482"/>
      <c r="BK482" s="5"/>
      <c r="BL482" s="7"/>
      <c r="BM482"/>
      <c r="BR482" s="5"/>
      <c r="BS482" s="7"/>
      <c r="BT482"/>
      <c r="BU482" s="5"/>
      <c r="BV482" s="7"/>
      <c r="BW482"/>
      <c r="BX482" s="5"/>
      <c r="BY482" s="7"/>
      <c r="BZ482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7"/>
      <c r="CW482"/>
    </row>
    <row r="483" spans="19:101" ht="13.5">
      <c r="S483" s="10"/>
      <c r="T483"/>
      <c r="V483" s="5"/>
      <c r="W483" s="10"/>
      <c r="X483"/>
      <c r="Z483" s="5"/>
      <c r="AA483" s="10"/>
      <c r="AB483"/>
      <c r="AD483" s="5"/>
      <c r="AE483" s="7"/>
      <c r="AF483"/>
      <c r="AI483" s="5"/>
      <c r="AJ483" s="7"/>
      <c r="AK483"/>
      <c r="AL483" s="5"/>
      <c r="AM483" s="7"/>
      <c r="AN483"/>
      <c r="AP483" s="5"/>
      <c r="AQ483" s="7"/>
      <c r="AR483"/>
      <c r="BE483" s="5"/>
      <c r="BF483" s="7"/>
      <c r="BG483"/>
      <c r="BH483" s="5"/>
      <c r="BI483" s="7"/>
      <c r="BJ483"/>
      <c r="BK483" s="5"/>
      <c r="BL483" s="7"/>
      <c r="BM483"/>
      <c r="BR483" s="5"/>
      <c r="BS483" s="7"/>
      <c r="BT483"/>
      <c r="BU483" s="5"/>
      <c r="BV483" s="7"/>
      <c r="BW483"/>
      <c r="BX483" s="5"/>
      <c r="BY483" s="7"/>
      <c r="BZ483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7"/>
      <c r="CW483"/>
    </row>
    <row r="484" spans="19:101" ht="13.5">
      <c r="S484" s="10"/>
      <c r="T484"/>
      <c r="V484" s="5"/>
      <c r="W484" s="10"/>
      <c r="X484"/>
      <c r="Z484" s="5"/>
      <c r="AA484" s="10"/>
      <c r="AB484"/>
      <c r="AD484" s="5"/>
      <c r="AE484" s="7"/>
      <c r="AF484"/>
      <c r="AI484" s="5"/>
      <c r="AJ484" s="7"/>
      <c r="AK484"/>
      <c r="AL484" s="5"/>
      <c r="AM484" s="7"/>
      <c r="AN484"/>
      <c r="AP484" s="5"/>
      <c r="AQ484" s="7"/>
      <c r="AR484"/>
      <c r="BE484" s="5"/>
      <c r="BF484" s="7"/>
      <c r="BG484"/>
      <c r="BH484" s="5"/>
      <c r="BI484" s="7"/>
      <c r="BJ484"/>
      <c r="BK484" s="5"/>
      <c r="BL484" s="7"/>
      <c r="BM484"/>
      <c r="BR484" s="5"/>
      <c r="BS484" s="7"/>
      <c r="BT484"/>
      <c r="BU484" s="5"/>
      <c r="BV484" s="7"/>
      <c r="BW484"/>
      <c r="BX484" s="5"/>
      <c r="BY484" s="7"/>
      <c r="BZ484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7"/>
      <c r="CW484"/>
    </row>
    <row r="485" spans="19:101" ht="13.5">
      <c r="S485" s="10"/>
      <c r="T485"/>
      <c r="V485" s="5"/>
      <c r="W485" s="10"/>
      <c r="X485"/>
      <c r="Z485" s="5"/>
      <c r="AA485" s="10"/>
      <c r="AB485"/>
      <c r="AD485" s="5"/>
      <c r="AE485" s="7"/>
      <c r="AF485"/>
      <c r="AI485" s="5"/>
      <c r="AJ485" s="7"/>
      <c r="AK485"/>
      <c r="AL485" s="5"/>
      <c r="AM485" s="7"/>
      <c r="AN485"/>
      <c r="AP485" s="5"/>
      <c r="AQ485" s="7"/>
      <c r="AR485"/>
      <c r="BE485" s="5"/>
      <c r="BF485" s="7"/>
      <c r="BG485"/>
      <c r="BH485" s="5"/>
      <c r="BI485" s="7"/>
      <c r="BJ485"/>
      <c r="BK485" s="5"/>
      <c r="BL485" s="7"/>
      <c r="BM485"/>
      <c r="BR485" s="5"/>
      <c r="BS485" s="7"/>
      <c r="BT485"/>
      <c r="BU485" s="5"/>
      <c r="BV485" s="7"/>
      <c r="BW485"/>
      <c r="BX485" s="5"/>
      <c r="BY485" s="7"/>
      <c r="BZ48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7"/>
      <c r="CW485"/>
    </row>
    <row r="486" spans="19:101" ht="13.5">
      <c r="S486" s="10"/>
      <c r="T486"/>
      <c r="V486" s="5"/>
      <c r="W486" s="10"/>
      <c r="X486"/>
      <c r="Z486" s="5"/>
      <c r="AA486" s="10"/>
      <c r="AB486"/>
      <c r="AD486" s="5"/>
      <c r="AE486" s="7"/>
      <c r="AF486"/>
      <c r="AI486" s="5"/>
      <c r="AJ486" s="7"/>
      <c r="AK486"/>
      <c r="AL486" s="5"/>
      <c r="AM486" s="7"/>
      <c r="AN486"/>
      <c r="AP486" s="5"/>
      <c r="AQ486" s="7"/>
      <c r="AR486"/>
      <c r="BE486" s="5"/>
      <c r="BF486" s="7"/>
      <c r="BG486"/>
      <c r="BH486" s="5"/>
      <c r="BI486" s="7"/>
      <c r="BJ486"/>
      <c r="BK486" s="5"/>
      <c r="BL486" s="7"/>
      <c r="BM486"/>
      <c r="BR486" s="5"/>
      <c r="BS486" s="7"/>
      <c r="BT486"/>
      <c r="BU486" s="5"/>
      <c r="BV486" s="7"/>
      <c r="BW486"/>
      <c r="BX486" s="5"/>
      <c r="BY486" s="7"/>
      <c r="BZ486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7"/>
      <c r="CW486"/>
    </row>
    <row r="487" spans="19:101" ht="13.5">
      <c r="S487" s="10"/>
      <c r="T487"/>
      <c r="V487" s="5"/>
      <c r="W487" s="10"/>
      <c r="X487"/>
      <c r="Z487" s="5"/>
      <c r="AA487" s="10"/>
      <c r="AB487"/>
      <c r="AD487" s="5"/>
      <c r="AE487" s="7"/>
      <c r="AF487"/>
      <c r="AI487" s="5"/>
      <c r="AJ487" s="7"/>
      <c r="AK487"/>
      <c r="AL487" s="5"/>
      <c r="AM487" s="7"/>
      <c r="AN487"/>
      <c r="AP487" s="5"/>
      <c r="AQ487" s="7"/>
      <c r="AR487"/>
      <c r="BE487" s="5"/>
      <c r="BF487" s="7"/>
      <c r="BG487"/>
      <c r="BH487" s="5"/>
      <c r="BI487" s="7"/>
      <c r="BJ487"/>
      <c r="BK487" s="5"/>
      <c r="BL487" s="7"/>
      <c r="BM487"/>
      <c r="BR487" s="5"/>
      <c r="BS487" s="7"/>
      <c r="BT487"/>
      <c r="BU487" s="5"/>
      <c r="BV487" s="7"/>
      <c r="BW487"/>
      <c r="BX487" s="5"/>
      <c r="BY487" s="7"/>
      <c r="BZ487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7"/>
      <c r="CW487"/>
    </row>
    <row r="488" spans="19:101" ht="13.5">
      <c r="S488" s="10"/>
      <c r="T488"/>
      <c r="V488" s="5"/>
      <c r="W488" s="10"/>
      <c r="X488"/>
      <c r="Z488" s="5"/>
      <c r="AA488" s="10"/>
      <c r="AB488"/>
      <c r="AD488" s="5"/>
      <c r="AE488" s="7"/>
      <c r="AF488"/>
      <c r="AI488" s="5"/>
      <c r="AJ488" s="7"/>
      <c r="AK488"/>
      <c r="AL488" s="5"/>
      <c r="AM488" s="7"/>
      <c r="AN488"/>
      <c r="AP488" s="5"/>
      <c r="AQ488" s="7"/>
      <c r="AR488"/>
      <c r="BE488" s="5"/>
      <c r="BF488" s="7"/>
      <c r="BG488"/>
      <c r="BH488" s="5"/>
      <c r="BI488" s="7"/>
      <c r="BJ488"/>
      <c r="BK488" s="5"/>
      <c r="BL488" s="7"/>
      <c r="BM488"/>
      <c r="BR488" s="5"/>
      <c r="BS488" s="7"/>
      <c r="BT488"/>
      <c r="BU488" s="5"/>
      <c r="BV488" s="7"/>
      <c r="BW488"/>
      <c r="BX488" s="5"/>
      <c r="BY488" s="7"/>
      <c r="BZ488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7"/>
      <c r="CW488"/>
    </row>
    <row r="489" spans="19:101" ht="13.5">
      <c r="S489" s="10"/>
      <c r="T489"/>
      <c r="V489" s="5"/>
      <c r="W489" s="10"/>
      <c r="X489"/>
      <c r="Z489" s="5"/>
      <c r="AA489" s="10"/>
      <c r="AB489"/>
      <c r="AD489" s="5"/>
      <c r="AE489" s="7"/>
      <c r="AF489"/>
      <c r="AI489" s="5"/>
      <c r="AJ489" s="7"/>
      <c r="AK489"/>
      <c r="AL489" s="5"/>
      <c r="AM489" s="7"/>
      <c r="AN489"/>
      <c r="AP489" s="5"/>
      <c r="AQ489" s="7"/>
      <c r="AR489"/>
      <c r="BE489" s="5"/>
      <c r="BF489" s="7"/>
      <c r="BG489"/>
      <c r="BH489" s="5"/>
      <c r="BI489" s="7"/>
      <c r="BJ489"/>
      <c r="BK489" s="5"/>
      <c r="BL489" s="7"/>
      <c r="BM489"/>
      <c r="BR489" s="5"/>
      <c r="BS489" s="7"/>
      <c r="BT489"/>
      <c r="BU489" s="5"/>
      <c r="BV489" s="7"/>
      <c r="BW489"/>
      <c r="BX489" s="5"/>
      <c r="BY489" s="7"/>
      <c r="BZ489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7"/>
      <c r="CW489"/>
    </row>
    <row r="490" spans="19:101" ht="13.5">
      <c r="S490" s="10"/>
      <c r="T490"/>
      <c r="V490" s="5"/>
      <c r="W490" s="10"/>
      <c r="X490"/>
      <c r="Z490" s="5"/>
      <c r="AA490" s="10"/>
      <c r="AB490"/>
      <c r="AD490" s="5"/>
      <c r="AE490" s="7"/>
      <c r="AF490"/>
      <c r="AI490" s="5"/>
      <c r="AJ490" s="7"/>
      <c r="AK490"/>
      <c r="AL490" s="5"/>
      <c r="AM490" s="7"/>
      <c r="AN490"/>
      <c r="AP490" s="5"/>
      <c r="AQ490" s="7"/>
      <c r="AR490"/>
      <c r="BE490" s="5"/>
      <c r="BF490" s="7"/>
      <c r="BG490"/>
      <c r="BH490" s="5"/>
      <c r="BI490" s="7"/>
      <c r="BJ490"/>
      <c r="BK490" s="5"/>
      <c r="BL490" s="7"/>
      <c r="BM490"/>
      <c r="BR490" s="5"/>
      <c r="BS490" s="7"/>
      <c r="BT490"/>
      <c r="BU490" s="5"/>
      <c r="BV490" s="7"/>
      <c r="BW490"/>
      <c r="BX490" s="5"/>
      <c r="BY490" s="7"/>
      <c r="BZ490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7"/>
      <c r="CW490"/>
    </row>
    <row r="491" spans="19:101" ht="13.5">
      <c r="S491" s="10"/>
      <c r="T491"/>
      <c r="V491" s="5"/>
      <c r="W491" s="10"/>
      <c r="X491"/>
      <c r="Z491" s="5"/>
      <c r="AA491" s="10"/>
      <c r="AB491"/>
      <c r="AD491" s="5"/>
      <c r="AE491" s="7"/>
      <c r="AF491"/>
      <c r="AI491" s="5"/>
      <c r="AJ491" s="7"/>
      <c r="AK491"/>
      <c r="AL491" s="5"/>
      <c r="AM491" s="7"/>
      <c r="AN491"/>
      <c r="AP491" s="5"/>
      <c r="AQ491" s="7"/>
      <c r="AR491"/>
      <c r="BE491" s="5"/>
      <c r="BF491" s="7"/>
      <c r="BG491"/>
      <c r="BH491" s="5"/>
      <c r="BI491" s="7"/>
      <c r="BJ491"/>
      <c r="BK491" s="5"/>
      <c r="BL491" s="7"/>
      <c r="BM491"/>
      <c r="BR491" s="5"/>
      <c r="BS491" s="7"/>
      <c r="BT491"/>
      <c r="BU491" s="5"/>
      <c r="BV491" s="7"/>
      <c r="BW491"/>
      <c r="BX491" s="5"/>
      <c r="BY491" s="7"/>
      <c r="BZ491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7"/>
      <c r="CW491"/>
    </row>
    <row r="492" spans="19:101" ht="13.5">
      <c r="S492" s="10"/>
      <c r="T492"/>
      <c r="V492" s="5"/>
      <c r="W492" s="10"/>
      <c r="X492"/>
      <c r="Z492" s="5"/>
      <c r="AA492" s="10"/>
      <c r="AB492"/>
      <c r="AD492" s="5"/>
      <c r="AE492" s="7"/>
      <c r="AF492"/>
      <c r="AI492" s="5"/>
      <c r="AJ492" s="7"/>
      <c r="AK492"/>
      <c r="AL492" s="5"/>
      <c r="AM492" s="7"/>
      <c r="AN492"/>
      <c r="AP492" s="5"/>
      <c r="AQ492" s="7"/>
      <c r="AR492"/>
      <c r="BE492" s="5"/>
      <c r="BF492" s="7"/>
      <c r="BG492"/>
      <c r="BH492" s="5"/>
      <c r="BI492" s="7"/>
      <c r="BJ492"/>
      <c r="BK492" s="5"/>
      <c r="BL492" s="7"/>
      <c r="BM492"/>
      <c r="BR492" s="5"/>
      <c r="BS492" s="7"/>
      <c r="BT492"/>
      <c r="BU492" s="5"/>
      <c r="BV492" s="7"/>
      <c r="BW492"/>
      <c r="BX492" s="5"/>
      <c r="BY492" s="7"/>
      <c r="BZ492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7"/>
      <c r="CW492"/>
    </row>
    <row r="493" spans="19:101" ht="13.5">
      <c r="S493" s="10"/>
      <c r="T493"/>
      <c r="V493" s="5"/>
      <c r="W493" s="10"/>
      <c r="X493"/>
      <c r="Z493" s="5"/>
      <c r="AA493" s="10"/>
      <c r="AB493"/>
      <c r="AD493" s="5"/>
      <c r="AE493" s="7"/>
      <c r="AF493"/>
      <c r="AI493" s="5"/>
      <c r="AJ493" s="7"/>
      <c r="AK493"/>
      <c r="AL493" s="5"/>
      <c r="AM493" s="7"/>
      <c r="AN493"/>
      <c r="AP493" s="5"/>
      <c r="AQ493" s="7"/>
      <c r="AR493"/>
      <c r="BE493" s="5"/>
      <c r="BF493" s="7"/>
      <c r="BG493"/>
      <c r="BH493" s="5"/>
      <c r="BI493" s="7"/>
      <c r="BJ493"/>
      <c r="BK493" s="5"/>
      <c r="BL493" s="7"/>
      <c r="BM493"/>
      <c r="BR493" s="5"/>
      <c r="BS493" s="7"/>
      <c r="BT493"/>
      <c r="BU493" s="5"/>
      <c r="BV493" s="7"/>
      <c r="BW493"/>
      <c r="BX493" s="5"/>
      <c r="BY493" s="7"/>
      <c r="BZ493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7"/>
      <c r="CW493"/>
    </row>
    <row r="494" spans="19:101" ht="13.5">
      <c r="S494" s="10"/>
      <c r="T494"/>
      <c r="V494" s="5"/>
      <c r="W494" s="10"/>
      <c r="X494"/>
      <c r="Z494" s="5"/>
      <c r="AA494" s="10"/>
      <c r="AB494"/>
      <c r="AD494" s="5"/>
      <c r="AE494" s="7"/>
      <c r="AF494"/>
      <c r="AI494" s="5"/>
      <c r="AJ494" s="7"/>
      <c r="AK494"/>
      <c r="AL494" s="5"/>
      <c r="AM494" s="7"/>
      <c r="AN494"/>
      <c r="AP494" s="5"/>
      <c r="AQ494" s="7"/>
      <c r="AR494"/>
      <c r="BE494" s="5"/>
      <c r="BF494" s="7"/>
      <c r="BG494"/>
      <c r="BH494" s="5"/>
      <c r="BI494" s="7"/>
      <c r="BJ494"/>
      <c r="BK494" s="5"/>
      <c r="BL494" s="7"/>
      <c r="BM494"/>
      <c r="BR494" s="5"/>
      <c r="BS494" s="7"/>
      <c r="BT494"/>
      <c r="BU494" s="5"/>
      <c r="BV494" s="7"/>
      <c r="BW494"/>
      <c r="BX494" s="5"/>
      <c r="BY494" s="7"/>
      <c r="BZ494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7"/>
      <c r="CW494"/>
    </row>
    <row r="495" spans="19:101" ht="13.5">
      <c r="S495" s="10"/>
      <c r="T495"/>
      <c r="V495" s="5"/>
      <c r="W495" s="10"/>
      <c r="X495"/>
      <c r="Z495" s="5"/>
      <c r="AA495" s="10"/>
      <c r="AB495"/>
      <c r="AD495" s="5"/>
      <c r="AE495" s="7"/>
      <c r="AF495"/>
      <c r="AI495" s="5"/>
      <c r="AJ495" s="7"/>
      <c r="AK495"/>
      <c r="AL495" s="5"/>
      <c r="AM495" s="7"/>
      <c r="AN495"/>
      <c r="AP495" s="5"/>
      <c r="AQ495" s="7"/>
      <c r="AR495"/>
      <c r="BE495" s="5"/>
      <c r="BF495" s="7"/>
      <c r="BG495"/>
      <c r="BH495" s="5"/>
      <c r="BI495" s="7"/>
      <c r="BJ495"/>
      <c r="BK495" s="5"/>
      <c r="BL495" s="7"/>
      <c r="BM495"/>
      <c r="BR495" s="5"/>
      <c r="BS495" s="7"/>
      <c r="BT495"/>
      <c r="BU495" s="5"/>
      <c r="BV495" s="7"/>
      <c r="BW495"/>
      <c r="BX495" s="5"/>
      <c r="BY495" s="7"/>
      <c r="BZ49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7"/>
      <c r="CW495"/>
    </row>
    <row r="496" spans="19:101" ht="13.5">
      <c r="S496" s="10"/>
      <c r="T496"/>
      <c r="V496" s="5"/>
      <c r="W496" s="10"/>
      <c r="X496"/>
      <c r="Z496" s="5"/>
      <c r="AA496" s="10"/>
      <c r="AB496"/>
      <c r="AD496" s="5"/>
      <c r="AE496" s="7"/>
      <c r="AF496"/>
      <c r="AI496" s="5"/>
      <c r="AJ496" s="7"/>
      <c r="AK496"/>
      <c r="AL496" s="5"/>
      <c r="AM496" s="7"/>
      <c r="AN496"/>
      <c r="AP496" s="5"/>
      <c r="AQ496" s="7"/>
      <c r="AR496"/>
      <c r="BE496" s="5"/>
      <c r="BF496" s="7"/>
      <c r="BG496"/>
      <c r="BH496" s="5"/>
      <c r="BI496" s="7"/>
      <c r="BJ496"/>
      <c r="BK496" s="5"/>
      <c r="BL496" s="7"/>
      <c r="BM496"/>
      <c r="BR496" s="5"/>
      <c r="BS496" s="7"/>
      <c r="BT496"/>
      <c r="BU496" s="5"/>
      <c r="BV496" s="7"/>
      <c r="BW496"/>
      <c r="BX496" s="5"/>
      <c r="BY496" s="7"/>
      <c r="BZ496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7"/>
      <c r="CW496"/>
    </row>
    <row r="497" spans="19:101" ht="13.5">
      <c r="S497" s="10"/>
      <c r="T497"/>
      <c r="V497" s="5"/>
      <c r="W497" s="10"/>
      <c r="X497"/>
      <c r="Z497" s="5"/>
      <c r="AA497" s="10"/>
      <c r="AB497"/>
      <c r="AD497" s="5"/>
      <c r="AE497" s="7"/>
      <c r="AF497"/>
      <c r="AI497" s="5"/>
      <c r="AJ497" s="7"/>
      <c r="AK497"/>
      <c r="AL497" s="5"/>
      <c r="AM497" s="7"/>
      <c r="AN497"/>
      <c r="AP497" s="5"/>
      <c r="AQ497" s="7"/>
      <c r="AR497"/>
      <c r="BE497" s="5"/>
      <c r="BF497" s="7"/>
      <c r="BG497"/>
      <c r="BH497" s="5"/>
      <c r="BI497" s="7"/>
      <c r="BJ497"/>
      <c r="BK497" s="5"/>
      <c r="BL497" s="7"/>
      <c r="BM497"/>
      <c r="BR497" s="5"/>
      <c r="BS497" s="7"/>
      <c r="BT497"/>
      <c r="BU497" s="5"/>
      <c r="BV497" s="7"/>
      <c r="BW497"/>
      <c r="BX497" s="5"/>
      <c r="BY497" s="7"/>
      <c r="BZ497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7"/>
      <c r="CW497"/>
    </row>
    <row r="498" spans="19:101" ht="13.5">
      <c r="S498" s="10"/>
      <c r="T498"/>
      <c r="V498" s="5"/>
      <c r="W498" s="10"/>
      <c r="X498"/>
      <c r="Z498" s="5"/>
      <c r="AA498" s="10"/>
      <c r="AB498"/>
      <c r="AD498" s="5"/>
      <c r="AE498" s="7"/>
      <c r="AF498"/>
      <c r="AI498" s="5"/>
      <c r="AJ498" s="7"/>
      <c r="AK498"/>
      <c r="AL498" s="5"/>
      <c r="AM498" s="7"/>
      <c r="AN498"/>
      <c r="AP498" s="5"/>
      <c r="AQ498" s="7"/>
      <c r="AR498"/>
      <c r="BE498" s="5"/>
      <c r="BF498" s="7"/>
      <c r="BG498"/>
      <c r="BH498" s="5"/>
      <c r="BI498" s="7"/>
      <c r="BJ498"/>
      <c r="BK498" s="5"/>
      <c r="BL498" s="7"/>
      <c r="BM498"/>
      <c r="BR498" s="5"/>
      <c r="BS498" s="7"/>
      <c r="BT498"/>
      <c r="BU498" s="5"/>
      <c r="BV498" s="7"/>
      <c r="BW498"/>
      <c r="BX498" s="5"/>
      <c r="BY498" s="7"/>
      <c r="BZ498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7"/>
      <c r="CW498"/>
    </row>
    <row r="499" spans="19:101" ht="13.5">
      <c r="S499" s="10"/>
      <c r="T499"/>
      <c r="V499" s="5"/>
      <c r="W499" s="10"/>
      <c r="X499"/>
      <c r="Z499" s="5"/>
      <c r="AA499" s="10"/>
      <c r="AB499"/>
      <c r="AD499" s="5"/>
      <c r="AE499" s="7"/>
      <c r="AF499"/>
      <c r="AI499" s="5"/>
      <c r="AJ499" s="7"/>
      <c r="AK499"/>
      <c r="AL499" s="5"/>
      <c r="AM499" s="7"/>
      <c r="AN499"/>
      <c r="AP499" s="5"/>
      <c r="AQ499" s="7"/>
      <c r="AR499"/>
      <c r="BE499" s="5"/>
      <c r="BF499" s="7"/>
      <c r="BG499"/>
      <c r="BH499" s="5"/>
      <c r="BI499" s="7"/>
      <c r="BJ499"/>
      <c r="BK499" s="5"/>
      <c r="BL499" s="7"/>
      <c r="BM499"/>
      <c r="BR499" s="5"/>
      <c r="BS499" s="7"/>
      <c r="BT499"/>
      <c r="BU499" s="5"/>
      <c r="BV499" s="7"/>
      <c r="BW499"/>
      <c r="BX499" s="5"/>
      <c r="BY499" s="7"/>
      <c r="BZ499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7"/>
      <c r="CW499"/>
    </row>
    <row r="500" spans="19:101" ht="13.5">
      <c r="S500" s="10"/>
      <c r="T500"/>
      <c r="V500" s="5"/>
      <c r="W500" s="10"/>
      <c r="X500"/>
      <c r="Z500" s="5"/>
      <c r="AA500" s="10"/>
      <c r="AB500"/>
      <c r="AD500" s="5"/>
      <c r="AE500" s="7"/>
      <c r="AF500"/>
      <c r="AI500" s="5"/>
      <c r="AJ500" s="7"/>
      <c r="AK500"/>
      <c r="AL500" s="5"/>
      <c r="AM500" s="7"/>
      <c r="AN500"/>
      <c r="AP500" s="5"/>
      <c r="AQ500" s="7"/>
      <c r="AR500"/>
      <c r="BE500" s="5"/>
      <c r="BF500" s="7"/>
      <c r="BG500"/>
      <c r="BH500" s="5"/>
      <c r="BI500" s="7"/>
      <c r="BJ500"/>
      <c r="BK500" s="5"/>
      <c r="BL500" s="7"/>
      <c r="BM500"/>
      <c r="BR500" s="5"/>
      <c r="BS500" s="7"/>
      <c r="BT500"/>
      <c r="BU500" s="5"/>
      <c r="BV500" s="7"/>
      <c r="BW500"/>
      <c r="BX500" s="5"/>
      <c r="BY500" s="7"/>
      <c r="BZ500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7"/>
      <c r="CW500"/>
    </row>
    <row r="501" spans="19:101" ht="13.5">
      <c r="S501" s="10"/>
      <c r="T501"/>
      <c r="V501" s="5"/>
      <c r="W501" s="10"/>
      <c r="X501"/>
      <c r="Z501" s="5"/>
      <c r="AA501" s="10"/>
      <c r="AB501"/>
      <c r="AD501" s="5"/>
      <c r="AE501" s="7"/>
      <c r="AF501"/>
      <c r="AI501" s="5"/>
      <c r="AJ501" s="7"/>
      <c r="AK501"/>
      <c r="AL501" s="5"/>
      <c r="AM501" s="7"/>
      <c r="AN501"/>
      <c r="AP501" s="5"/>
      <c r="AQ501" s="7"/>
      <c r="AR501"/>
      <c r="BE501" s="5"/>
      <c r="BF501" s="7"/>
      <c r="BG501"/>
      <c r="BH501" s="5"/>
      <c r="BI501" s="7"/>
      <c r="BJ501"/>
      <c r="BK501" s="5"/>
      <c r="BL501" s="7"/>
      <c r="BM501"/>
      <c r="BR501" s="5"/>
      <c r="BS501" s="7"/>
      <c r="BT501"/>
      <c r="BU501" s="5"/>
      <c r="BV501" s="7"/>
      <c r="BW501"/>
      <c r="BX501" s="5"/>
      <c r="BY501" s="7"/>
      <c r="BZ501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7"/>
      <c r="CW501"/>
    </row>
    <row r="502" spans="19:101" ht="13.5">
      <c r="S502" s="10"/>
      <c r="T502"/>
      <c r="V502" s="5"/>
      <c r="W502" s="10"/>
      <c r="X502"/>
      <c r="Z502" s="5"/>
      <c r="AA502" s="10"/>
      <c r="AB502"/>
      <c r="AD502" s="5"/>
      <c r="AE502" s="7"/>
      <c r="AF502"/>
      <c r="AI502" s="5"/>
      <c r="AJ502" s="7"/>
      <c r="AK502"/>
      <c r="AL502" s="5"/>
      <c r="AM502" s="7"/>
      <c r="AN502"/>
      <c r="AP502" s="5"/>
      <c r="AQ502" s="7"/>
      <c r="AR502"/>
      <c r="BE502" s="5"/>
      <c r="BF502" s="7"/>
      <c r="BG502"/>
      <c r="BH502" s="5"/>
      <c r="BI502" s="7"/>
      <c r="BJ502"/>
      <c r="BK502" s="5"/>
      <c r="BL502" s="7"/>
      <c r="BM502"/>
      <c r="BR502" s="5"/>
      <c r="BS502" s="7"/>
      <c r="BT502"/>
      <c r="BU502" s="5"/>
      <c r="BV502" s="7"/>
      <c r="BW502"/>
      <c r="BX502" s="5"/>
      <c r="BY502" s="7"/>
      <c r="BZ502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7"/>
      <c r="CW502"/>
    </row>
    <row r="503" spans="19:101" ht="13.5">
      <c r="S503" s="10"/>
      <c r="T503"/>
      <c r="V503" s="5"/>
      <c r="W503" s="10"/>
      <c r="X503"/>
      <c r="Z503" s="5"/>
      <c r="AA503" s="10"/>
      <c r="AB503"/>
      <c r="AD503" s="5"/>
      <c r="AE503" s="7"/>
      <c r="AF503"/>
      <c r="AI503" s="5"/>
      <c r="AJ503" s="7"/>
      <c r="AK503"/>
      <c r="AL503" s="5"/>
      <c r="AM503" s="7"/>
      <c r="AN503"/>
      <c r="AP503" s="5"/>
      <c r="AQ503" s="7"/>
      <c r="AR503"/>
      <c r="BE503" s="5"/>
      <c r="BF503" s="7"/>
      <c r="BG503"/>
      <c r="BH503" s="5"/>
      <c r="BI503" s="7"/>
      <c r="BJ503"/>
      <c r="BK503" s="5"/>
      <c r="BL503" s="7"/>
      <c r="BM503"/>
      <c r="BR503" s="5"/>
      <c r="BS503" s="7"/>
      <c r="BT503"/>
      <c r="BU503" s="5"/>
      <c r="BV503" s="7"/>
      <c r="BW503"/>
      <c r="BX503" s="5"/>
      <c r="BY503" s="7"/>
      <c r="BZ503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7"/>
      <c r="CW503"/>
    </row>
    <row r="504" spans="19:101" ht="13.5">
      <c r="S504" s="10"/>
      <c r="T504"/>
      <c r="V504" s="5"/>
      <c r="W504" s="10"/>
      <c r="X504"/>
      <c r="Z504" s="5"/>
      <c r="AA504" s="10"/>
      <c r="AB504"/>
      <c r="AD504" s="5"/>
      <c r="AE504" s="7"/>
      <c r="AF504"/>
      <c r="AI504" s="5"/>
      <c r="AJ504" s="7"/>
      <c r="AK504"/>
      <c r="AL504" s="5"/>
      <c r="AM504" s="7"/>
      <c r="AN504"/>
      <c r="AP504" s="5"/>
      <c r="AQ504" s="7"/>
      <c r="AR504"/>
      <c r="BE504" s="5"/>
      <c r="BF504" s="7"/>
      <c r="BG504"/>
      <c r="BH504" s="5"/>
      <c r="BI504" s="7"/>
      <c r="BJ504"/>
      <c r="BK504" s="5"/>
      <c r="BL504" s="7"/>
      <c r="BM504"/>
      <c r="BR504" s="5"/>
      <c r="BS504" s="7"/>
      <c r="BT504"/>
      <c r="BU504" s="5"/>
      <c r="BV504" s="7"/>
      <c r="BW504"/>
      <c r="BX504" s="5"/>
      <c r="BY504" s="7"/>
      <c r="BZ504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7"/>
      <c r="CW504"/>
    </row>
    <row r="505" spans="19:101" ht="13.5">
      <c r="S505" s="10"/>
      <c r="T505"/>
      <c r="V505" s="5"/>
      <c r="W505" s="10"/>
      <c r="X505"/>
      <c r="Z505" s="5"/>
      <c r="AA505" s="10"/>
      <c r="AB505"/>
      <c r="AD505" s="5"/>
      <c r="AE505" s="7"/>
      <c r="AF505"/>
      <c r="AI505" s="5"/>
      <c r="AJ505" s="7"/>
      <c r="AK505"/>
      <c r="AL505" s="5"/>
      <c r="AM505" s="7"/>
      <c r="AN505"/>
      <c r="AP505" s="5"/>
      <c r="AQ505" s="7"/>
      <c r="AR505"/>
      <c r="BE505" s="5"/>
      <c r="BF505" s="7"/>
      <c r="BG505"/>
      <c r="BH505" s="5"/>
      <c r="BI505" s="7"/>
      <c r="BJ505"/>
      <c r="BK505" s="5"/>
      <c r="BL505" s="7"/>
      <c r="BM505"/>
      <c r="BR505" s="5"/>
      <c r="BS505" s="7"/>
      <c r="BT505"/>
      <c r="BU505" s="5"/>
      <c r="BV505" s="7"/>
      <c r="BW505"/>
      <c r="BX505" s="5"/>
      <c r="BY505" s="7"/>
      <c r="BZ50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7"/>
      <c r="CW505"/>
    </row>
    <row r="506" spans="19:101" ht="13.5">
      <c r="S506" s="10"/>
      <c r="T506"/>
      <c r="V506" s="5"/>
      <c r="W506" s="10"/>
      <c r="X506"/>
      <c r="Z506" s="5"/>
      <c r="AA506" s="10"/>
      <c r="AB506"/>
      <c r="AD506" s="5"/>
      <c r="AE506" s="7"/>
      <c r="AF506"/>
      <c r="AI506" s="5"/>
      <c r="AJ506" s="7"/>
      <c r="AK506"/>
      <c r="AL506" s="5"/>
      <c r="AM506" s="7"/>
      <c r="AN506"/>
      <c r="AP506" s="5"/>
      <c r="AQ506" s="7"/>
      <c r="AR506"/>
      <c r="BE506" s="5"/>
      <c r="BF506" s="7"/>
      <c r="BG506"/>
      <c r="BH506" s="5"/>
      <c r="BI506" s="7"/>
      <c r="BJ506"/>
      <c r="BK506" s="5"/>
      <c r="BL506" s="7"/>
      <c r="BM506"/>
      <c r="BR506" s="5"/>
      <c r="BS506" s="7"/>
      <c r="BT506"/>
      <c r="BU506" s="5"/>
      <c r="BV506" s="7"/>
      <c r="BW506"/>
      <c r="BX506" s="5"/>
      <c r="BY506" s="7"/>
      <c r="BZ506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7"/>
      <c r="CW506"/>
    </row>
    <row r="507" spans="19:101" ht="13.5">
      <c r="S507" s="10"/>
      <c r="T507"/>
      <c r="V507" s="5"/>
      <c r="W507" s="10"/>
      <c r="X507"/>
      <c r="Z507" s="5"/>
      <c r="AA507" s="10"/>
      <c r="AB507"/>
      <c r="AD507" s="5"/>
      <c r="AE507" s="7"/>
      <c r="AF507"/>
      <c r="AI507" s="5"/>
      <c r="AJ507" s="7"/>
      <c r="AK507"/>
      <c r="AL507" s="5"/>
      <c r="AM507" s="7"/>
      <c r="AN507"/>
      <c r="AP507" s="5"/>
      <c r="AQ507" s="7"/>
      <c r="AR507"/>
      <c r="BE507" s="5"/>
      <c r="BF507" s="7"/>
      <c r="BG507"/>
      <c r="BH507" s="5"/>
      <c r="BI507" s="7"/>
      <c r="BJ507"/>
      <c r="BK507" s="5"/>
      <c r="BL507" s="7"/>
      <c r="BM507"/>
      <c r="BR507" s="5"/>
      <c r="BS507" s="7"/>
      <c r="BT507"/>
      <c r="BU507" s="5"/>
      <c r="BV507" s="7"/>
      <c r="BW507"/>
      <c r="BX507" s="5"/>
      <c r="BY507" s="7"/>
      <c r="BZ507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7"/>
      <c r="CW507"/>
    </row>
    <row r="508" spans="19:101" ht="13.5">
      <c r="S508" s="10"/>
      <c r="T508"/>
      <c r="V508" s="5"/>
      <c r="W508" s="10"/>
      <c r="X508"/>
      <c r="Z508" s="5"/>
      <c r="AA508" s="10"/>
      <c r="AB508"/>
      <c r="AD508" s="5"/>
      <c r="AE508" s="7"/>
      <c r="AF508"/>
      <c r="AI508" s="5"/>
      <c r="AJ508" s="7"/>
      <c r="AK508"/>
      <c r="AL508" s="5"/>
      <c r="AM508" s="7"/>
      <c r="AN508"/>
      <c r="AP508" s="5"/>
      <c r="AQ508" s="7"/>
      <c r="AR508"/>
      <c r="BE508" s="5"/>
      <c r="BF508" s="7"/>
      <c r="BG508"/>
      <c r="BH508" s="5"/>
      <c r="BI508" s="7"/>
      <c r="BJ508"/>
      <c r="BK508" s="5"/>
      <c r="BL508" s="7"/>
      <c r="BM508"/>
      <c r="BR508" s="5"/>
      <c r="BS508" s="7"/>
      <c r="BT508"/>
      <c r="BU508" s="5"/>
      <c r="BV508" s="7"/>
      <c r="BW508"/>
      <c r="BX508" s="5"/>
      <c r="BY508" s="7"/>
      <c r="BZ508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7"/>
      <c r="CW508"/>
    </row>
    <row r="509" spans="19:101" ht="13.5">
      <c r="S509" s="10"/>
      <c r="T509"/>
      <c r="V509" s="5"/>
      <c r="W509" s="10"/>
      <c r="X509"/>
      <c r="Z509" s="5"/>
      <c r="AA509" s="10"/>
      <c r="AB509"/>
      <c r="AD509" s="5"/>
      <c r="AE509" s="7"/>
      <c r="AF509"/>
      <c r="AI509" s="5"/>
      <c r="AJ509" s="7"/>
      <c r="AK509"/>
      <c r="AL509" s="5"/>
      <c r="AM509" s="7"/>
      <c r="AN509"/>
      <c r="AP509" s="5"/>
      <c r="AQ509" s="7"/>
      <c r="AR509"/>
      <c r="BE509" s="5"/>
      <c r="BF509" s="7"/>
      <c r="BG509"/>
      <c r="BH509" s="5"/>
      <c r="BI509" s="7"/>
      <c r="BJ509"/>
      <c r="BK509" s="5"/>
      <c r="BL509" s="7"/>
      <c r="BM509"/>
      <c r="BR509" s="5"/>
      <c r="BS509" s="7"/>
      <c r="BT509"/>
      <c r="BU509" s="5"/>
      <c r="BV509" s="7"/>
      <c r="BW509"/>
      <c r="BX509" s="5"/>
      <c r="BY509" s="7"/>
      <c r="BZ509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7"/>
      <c r="CW509"/>
    </row>
    <row r="510" spans="19:101" ht="13.5">
      <c r="S510" s="10"/>
      <c r="T510"/>
      <c r="V510" s="5"/>
      <c r="W510" s="10"/>
      <c r="X510"/>
      <c r="Z510" s="5"/>
      <c r="AA510" s="10"/>
      <c r="AB510"/>
      <c r="AD510" s="5"/>
      <c r="AE510" s="7"/>
      <c r="AF510"/>
      <c r="AI510" s="5"/>
      <c r="AJ510" s="7"/>
      <c r="AK510"/>
      <c r="AL510" s="5"/>
      <c r="AM510" s="7"/>
      <c r="AN510"/>
      <c r="AP510" s="5"/>
      <c r="AQ510" s="7"/>
      <c r="AR510"/>
      <c r="BE510" s="5"/>
      <c r="BF510" s="7"/>
      <c r="BG510"/>
      <c r="BH510" s="5"/>
      <c r="BI510" s="7"/>
      <c r="BJ510"/>
      <c r="BK510" s="5"/>
      <c r="BL510" s="7"/>
      <c r="BM510"/>
      <c r="BR510" s="5"/>
      <c r="BS510" s="7"/>
      <c r="BT510"/>
      <c r="BU510" s="5"/>
      <c r="BV510" s="7"/>
      <c r="BW510"/>
      <c r="BX510" s="5"/>
      <c r="BY510" s="7"/>
      <c r="BZ510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7"/>
      <c r="CW510"/>
    </row>
    <row r="511" spans="19:101" ht="13.5">
      <c r="S511" s="10"/>
      <c r="T511"/>
      <c r="V511" s="5"/>
      <c r="W511" s="10"/>
      <c r="X511"/>
      <c r="Z511" s="5"/>
      <c r="AA511" s="10"/>
      <c r="AB511"/>
      <c r="AD511" s="5"/>
      <c r="AE511" s="7"/>
      <c r="AF511"/>
      <c r="AI511" s="5"/>
      <c r="AJ511" s="7"/>
      <c r="AK511"/>
      <c r="AL511" s="5"/>
      <c r="AM511" s="7"/>
      <c r="AN511"/>
      <c r="AP511" s="5"/>
      <c r="AQ511" s="7"/>
      <c r="AR511"/>
      <c r="BE511" s="5"/>
      <c r="BF511" s="7"/>
      <c r="BG511"/>
      <c r="BH511" s="5"/>
      <c r="BI511" s="7"/>
      <c r="BJ511"/>
      <c r="BK511" s="5"/>
      <c r="BL511" s="7"/>
      <c r="BM511"/>
      <c r="BR511" s="5"/>
      <c r="BS511" s="7"/>
      <c r="BT511"/>
      <c r="BU511" s="5"/>
      <c r="BV511" s="7"/>
      <c r="BW511"/>
      <c r="BX511" s="5"/>
      <c r="BY511" s="7"/>
      <c r="BZ511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7"/>
      <c r="CW511"/>
    </row>
    <row r="512" spans="19:101" ht="13.5">
      <c r="S512" s="10"/>
      <c r="T512"/>
      <c r="V512" s="5"/>
      <c r="W512" s="10"/>
      <c r="X512"/>
      <c r="Z512" s="5"/>
      <c r="AA512" s="10"/>
      <c r="AB512"/>
      <c r="AD512" s="5"/>
      <c r="AE512" s="7"/>
      <c r="AF512"/>
      <c r="AI512" s="5"/>
      <c r="AJ512" s="7"/>
      <c r="AK512"/>
      <c r="AL512" s="5"/>
      <c r="AM512" s="7"/>
      <c r="AN512"/>
      <c r="AP512" s="5"/>
      <c r="AQ512" s="7"/>
      <c r="AR512"/>
      <c r="BE512" s="5"/>
      <c r="BF512" s="7"/>
      <c r="BG512"/>
      <c r="BH512" s="5"/>
      <c r="BI512" s="7"/>
      <c r="BJ512"/>
      <c r="BK512" s="5"/>
      <c r="BL512" s="7"/>
      <c r="BM512"/>
      <c r="BR512" s="5"/>
      <c r="BS512" s="7"/>
      <c r="BT512"/>
      <c r="BU512" s="5"/>
      <c r="BV512" s="7"/>
      <c r="BW512"/>
      <c r="BX512" s="5"/>
      <c r="BY512" s="7"/>
      <c r="BZ512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7"/>
      <c r="CW512"/>
    </row>
    <row r="513" spans="19:101" ht="13.5">
      <c r="S513" s="10"/>
      <c r="T513"/>
      <c r="V513" s="5"/>
      <c r="W513" s="10"/>
      <c r="X513"/>
      <c r="Z513" s="5"/>
      <c r="AA513" s="10"/>
      <c r="AB513"/>
      <c r="AD513" s="5"/>
      <c r="AE513" s="7"/>
      <c r="AF513"/>
      <c r="AI513" s="5"/>
      <c r="AJ513" s="7"/>
      <c r="AK513"/>
      <c r="AL513" s="5"/>
      <c r="AM513" s="7"/>
      <c r="AN513"/>
      <c r="AP513" s="5"/>
      <c r="AQ513" s="7"/>
      <c r="AR513"/>
      <c r="BE513" s="5"/>
      <c r="BF513" s="7"/>
      <c r="BG513"/>
      <c r="BH513" s="5"/>
      <c r="BI513" s="7"/>
      <c r="BJ513"/>
      <c r="BK513" s="5"/>
      <c r="BL513" s="7"/>
      <c r="BM513"/>
      <c r="BR513" s="5"/>
      <c r="BS513" s="7"/>
      <c r="BT513"/>
      <c r="BU513" s="5"/>
      <c r="BV513" s="7"/>
      <c r="BW513"/>
      <c r="BX513" s="5"/>
      <c r="BY513" s="7"/>
      <c r="BZ513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7"/>
      <c r="CW513"/>
    </row>
    <row r="514" spans="19:101" ht="13.5">
      <c r="S514" s="10"/>
      <c r="T514"/>
      <c r="V514" s="5"/>
      <c r="W514" s="10"/>
      <c r="X514"/>
      <c r="Z514" s="5"/>
      <c r="AA514" s="10"/>
      <c r="AB514"/>
      <c r="AD514" s="5"/>
      <c r="AE514" s="7"/>
      <c r="AF514"/>
      <c r="AI514" s="5"/>
      <c r="AJ514" s="7"/>
      <c r="AK514"/>
      <c r="AL514" s="5"/>
      <c r="AM514" s="7"/>
      <c r="AN514"/>
      <c r="AP514" s="5"/>
      <c r="AQ514" s="7"/>
      <c r="AR514"/>
      <c r="BE514" s="5"/>
      <c r="BF514" s="7"/>
      <c r="BG514"/>
      <c r="BH514" s="5"/>
      <c r="BI514" s="7"/>
      <c r="BJ514"/>
      <c r="BK514" s="5"/>
      <c r="BL514" s="7"/>
      <c r="BM514"/>
      <c r="BR514" s="5"/>
      <c r="BS514" s="7"/>
      <c r="BT514"/>
      <c r="BU514" s="5"/>
      <c r="BV514" s="7"/>
      <c r="BW514"/>
      <c r="BX514" s="5"/>
      <c r="BY514" s="7"/>
      <c r="BZ514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7"/>
      <c r="CW514"/>
    </row>
    <row r="515" spans="19:101" ht="13.5">
      <c r="S515" s="10"/>
      <c r="T515"/>
      <c r="V515" s="5"/>
      <c r="W515" s="10"/>
      <c r="X515"/>
      <c r="Z515" s="5"/>
      <c r="AA515" s="10"/>
      <c r="AB515"/>
      <c r="AD515" s="5"/>
      <c r="AE515" s="7"/>
      <c r="AF515"/>
      <c r="AI515" s="5"/>
      <c r="AJ515" s="7"/>
      <c r="AK515"/>
      <c r="AL515" s="5"/>
      <c r="AM515" s="7"/>
      <c r="AN515"/>
      <c r="AP515" s="5"/>
      <c r="AQ515" s="7"/>
      <c r="AR515"/>
      <c r="BE515" s="5"/>
      <c r="BF515" s="7"/>
      <c r="BG515"/>
      <c r="BH515" s="5"/>
      <c r="BI515" s="7"/>
      <c r="BJ515"/>
      <c r="BK515" s="5"/>
      <c r="BL515" s="7"/>
      <c r="BM515"/>
      <c r="BR515" s="5"/>
      <c r="BS515" s="7"/>
      <c r="BT515"/>
      <c r="BU515" s="5"/>
      <c r="BV515" s="7"/>
      <c r="BW515"/>
      <c r="BX515" s="5"/>
      <c r="BY515" s="7"/>
      <c r="BZ51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7"/>
      <c r="CW515"/>
    </row>
    <row r="516" spans="19:101" ht="13.5">
      <c r="S516" s="10"/>
      <c r="T516"/>
      <c r="V516" s="5"/>
      <c r="W516" s="10"/>
      <c r="X516"/>
      <c r="Z516" s="5"/>
      <c r="AA516" s="10"/>
      <c r="AB516"/>
      <c r="AD516" s="5"/>
      <c r="AE516" s="7"/>
      <c r="AF516"/>
      <c r="AI516" s="5"/>
      <c r="AJ516" s="7"/>
      <c r="AK516"/>
      <c r="AL516" s="5"/>
      <c r="AM516" s="7"/>
      <c r="AN516"/>
      <c r="AP516" s="5"/>
      <c r="AQ516" s="7"/>
      <c r="AR516"/>
      <c r="BE516" s="5"/>
      <c r="BF516" s="7"/>
      <c r="BG516"/>
      <c r="BH516" s="5"/>
      <c r="BI516" s="7"/>
      <c r="BJ516"/>
      <c r="BK516" s="5"/>
      <c r="BL516" s="7"/>
      <c r="BM516"/>
      <c r="BR516" s="5"/>
      <c r="BS516" s="7"/>
      <c r="BT516"/>
      <c r="BU516" s="5"/>
      <c r="BV516" s="7"/>
      <c r="BW516"/>
      <c r="BX516" s="5"/>
      <c r="BY516" s="7"/>
      <c r="BZ516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7"/>
      <c r="CW516"/>
    </row>
    <row r="517" spans="19:101" ht="13.5">
      <c r="S517" s="10"/>
      <c r="T517"/>
      <c r="V517" s="5"/>
      <c r="W517" s="10"/>
      <c r="X517"/>
      <c r="Z517" s="5"/>
      <c r="AA517" s="10"/>
      <c r="AB517"/>
      <c r="AD517" s="5"/>
      <c r="AE517" s="7"/>
      <c r="AF517"/>
      <c r="AI517" s="5"/>
      <c r="AJ517" s="7"/>
      <c r="AK517"/>
      <c r="AL517" s="5"/>
      <c r="AM517" s="7"/>
      <c r="AN517"/>
      <c r="AP517" s="5"/>
      <c r="AQ517" s="7"/>
      <c r="AR517"/>
      <c r="BE517" s="5"/>
      <c r="BF517" s="7"/>
      <c r="BG517"/>
      <c r="BH517" s="5"/>
      <c r="BI517" s="7"/>
      <c r="BJ517"/>
      <c r="BK517" s="5"/>
      <c r="BL517" s="7"/>
      <c r="BM517"/>
      <c r="BR517" s="5"/>
      <c r="BS517" s="7"/>
      <c r="BT517"/>
      <c r="BU517" s="5"/>
      <c r="BV517" s="7"/>
      <c r="BW517"/>
      <c r="BX517" s="5"/>
      <c r="BY517" s="7"/>
      <c r="BZ517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7"/>
      <c r="CW517"/>
    </row>
    <row r="518" spans="19:101" ht="13.5">
      <c r="S518" s="10"/>
      <c r="T518"/>
      <c r="V518" s="5"/>
      <c r="W518" s="10"/>
      <c r="X518"/>
      <c r="Z518" s="5"/>
      <c r="AA518" s="10"/>
      <c r="AB518"/>
      <c r="AD518" s="5"/>
      <c r="AE518" s="7"/>
      <c r="AF518"/>
      <c r="AI518" s="5"/>
      <c r="AJ518" s="7"/>
      <c r="AK518"/>
      <c r="AL518" s="5"/>
      <c r="AM518" s="7"/>
      <c r="AN518"/>
      <c r="AP518" s="5"/>
      <c r="AQ518" s="7"/>
      <c r="AR518"/>
      <c r="BE518" s="5"/>
      <c r="BF518" s="7"/>
      <c r="BG518"/>
      <c r="BH518" s="5"/>
      <c r="BI518" s="7"/>
      <c r="BJ518"/>
      <c r="BK518" s="5"/>
      <c r="BL518" s="7"/>
      <c r="BM518"/>
      <c r="BR518" s="5"/>
      <c r="BS518" s="7"/>
      <c r="BT518"/>
      <c r="BU518" s="5"/>
      <c r="BV518" s="7"/>
      <c r="BW518"/>
      <c r="BX518" s="5"/>
      <c r="BY518" s="7"/>
      <c r="BZ518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7"/>
      <c r="CW518"/>
    </row>
    <row r="519" spans="19:101" ht="13.5">
      <c r="S519" s="10"/>
      <c r="T519"/>
      <c r="V519" s="5"/>
      <c r="W519" s="10"/>
      <c r="X519"/>
      <c r="Z519" s="5"/>
      <c r="AA519" s="10"/>
      <c r="AB519"/>
      <c r="AD519" s="5"/>
      <c r="AE519" s="7"/>
      <c r="AF519"/>
      <c r="AI519" s="5"/>
      <c r="AJ519" s="7"/>
      <c r="AK519"/>
      <c r="AL519" s="5"/>
      <c r="AM519" s="7"/>
      <c r="AN519"/>
      <c r="AP519" s="5"/>
      <c r="AQ519" s="7"/>
      <c r="AR519"/>
      <c r="BE519" s="5"/>
      <c r="BF519" s="7"/>
      <c r="BG519"/>
      <c r="BH519" s="5"/>
      <c r="BI519" s="7"/>
      <c r="BJ519"/>
      <c r="BK519" s="5"/>
      <c r="BL519" s="7"/>
      <c r="BM519"/>
      <c r="BR519" s="5"/>
      <c r="BS519" s="7"/>
      <c r="BT519"/>
      <c r="BU519" s="5"/>
      <c r="BV519" s="7"/>
      <c r="BW519"/>
      <c r="BX519" s="5"/>
      <c r="BY519" s="7"/>
      <c r="BZ519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7"/>
      <c r="CW519"/>
    </row>
    <row r="520" spans="19:101" ht="13.5">
      <c r="S520" s="10"/>
      <c r="T520"/>
      <c r="V520" s="5"/>
      <c r="W520" s="10"/>
      <c r="X520"/>
      <c r="Z520" s="5"/>
      <c r="AA520" s="10"/>
      <c r="AB520"/>
      <c r="AD520" s="5"/>
      <c r="AE520" s="7"/>
      <c r="AF520"/>
      <c r="AI520" s="5"/>
      <c r="AJ520" s="7"/>
      <c r="AK520"/>
      <c r="AL520" s="5"/>
      <c r="AM520" s="7"/>
      <c r="AN520"/>
      <c r="AP520" s="5"/>
      <c r="AQ520" s="7"/>
      <c r="AR520"/>
      <c r="BE520" s="5"/>
      <c r="BF520" s="7"/>
      <c r="BG520"/>
      <c r="BH520" s="5"/>
      <c r="BI520" s="7"/>
      <c r="BJ520"/>
      <c r="BK520" s="5"/>
      <c r="BL520" s="7"/>
      <c r="BM520"/>
      <c r="BR520" s="5"/>
      <c r="BS520" s="7"/>
      <c r="BT520"/>
      <c r="BU520" s="5"/>
      <c r="BV520" s="7"/>
      <c r="BW520"/>
      <c r="BX520" s="5"/>
      <c r="BY520" s="7"/>
      <c r="BZ520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7"/>
      <c r="CW520"/>
    </row>
    <row r="521" spans="19:101" ht="13.5">
      <c r="S521" s="10"/>
      <c r="T521"/>
      <c r="V521" s="5"/>
      <c r="W521" s="10"/>
      <c r="X521"/>
      <c r="Z521" s="5"/>
      <c r="AA521" s="10"/>
      <c r="AB521"/>
      <c r="AD521" s="5"/>
      <c r="AE521" s="7"/>
      <c r="AF521"/>
      <c r="AI521" s="5"/>
      <c r="AJ521" s="7"/>
      <c r="AK521"/>
      <c r="AL521" s="5"/>
      <c r="AM521" s="7"/>
      <c r="AN521"/>
      <c r="AP521" s="5"/>
      <c r="AQ521" s="7"/>
      <c r="AR521"/>
      <c r="BE521" s="5"/>
      <c r="BF521" s="7"/>
      <c r="BG521"/>
      <c r="BH521" s="5"/>
      <c r="BI521" s="7"/>
      <c r="BJ521"/>
      <c r="BK521" s="5"/>
      <c r="BL521" s="7"/>
      <c r="BM521"/>
      <c r="BR521" s="5"/>
      <c r="BS521" s="7"/>
      <c r="BT521"/>
      <c r="BU521" s="5"/>
      <c r="BV521" s="7"/>
      <c r="BW521"/>
      <c r="BX521" s="5"/>
      <c r="BY521" s="7"/>
      <c r="BZ521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7"/>
      <c r="CW521"/>
    </row>
    <row r="522" spans="19:101" ht="13.5">
      <c r="S522" s="10"/>
      <c r="T522"/>
      <c r="V522" s="5"/>
      <c r="W522" s="10"/>
      <c r="X522"/>
      <c r="Z522" s="5"/>
      <c r="AA522" s="10"/>
      <c r="AB522"/>
      <c r="AD522" s="5"/>
      <c r="AE522" s="7"/>
      <c r="AF522"/>
      <c r="AI522" s="5"/>
      <c r="AJ522" s="7"/>
      <c r="AK522"/>
      <c r="AL522" s="5"/>
      <c r="AM522" s="7"/>
      <c r="AN522"/>
      <c r="AP522" s="5"/>
      <c r="AQ522" s="7"/>
      <c r="AR522"/>
      <c r="BE522" s="5"/>
      <c r="BF522" s="7"/>
      <c r="BG522"/>
      <c r="BH522" s="5"/>
      <c r="BI522" s="7"/>
      <c r="BJ522"/>
      <c r="BK522" s="5"/>
      <c r="BL522" s="7"/>
      <c r="BM522"/>
      <c r="BR522" s="5"/>
      <c r="BS522" s="7"/>
      <c r="BT522"/>
      <c r="BU522" s="5"/>
      <c r="BV522" s="7"/>
      <c r="BW522"/>
      <c r="BX522" s="5"/>
      <c r="BY522" s="7"/>
      <c r="BZ522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7"/>
      <c r="CW522"/>
    </row>
    <row r="523" spans="19:101" ht="13.5">
      <c r="S523" s="10"/>
      <c r="T523"/>
      <c r="V523" s="5"/>
      <c r="W523" s="10"/>
      <c r="X523"/>
      <c r="Z523" s="5"/>
      <c r="AA523" s="10"/>
      <c r="AB523"/>
      <c r="AD523" s="5"/>
      <c r="AE523" s="7"/>
      <c r="AF523"/>
      <c r="AI523" s="5"/>
      <c r="AJ523" s="7"/>
      <c r="AK523"/>
      <c r="AL523" s="5"/>
      <c r="AM523" s="7"/>
      <c r="AN523"/>
      <c r="AP523" s="5"/>
      <c r="AQ523" s="7"/>
      <c r="AR523"/>
      <c r="BE523" s="5"/>
      <c r="BF523" s="7"/>
      <c r="BG523"/>
      <c r="BH523" s="5"/>
      <c r="BI523" s="7"/>
      <c r="BJ523"/>
      <c r="BK523" s="5"/>
      <c r="BL523" s="7"/>
      <c r="BM523"/>
      <c r="BR523" s="5"/>
      <c r="BS523" s="7"/>
      <c r="BT523"/>
      <c r="BU523" s="5"/>
      <c r="BV523" s="7"/>
      <c r="BW523"/>
      <c r="BX523" s="5"/>
      <c r="BY523" s="7"/>
      <c r="BZ523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7"/>
      <c r="CW523"/>
    </row>
    <row r="524" spans="19:101" ht="13.5">
      <c r="S524" s="10"/>
      <c r="T524"/>
      <c r="V524" s="5"/>
      <c r="W524" s="10"/>
      <c r="X524"/>
      <c r="Z524" s="5"/>
      <c r="AA524" s="10"/>
      <c r="AB524"/>
      <c r="AD524" s="5"/>
      <c r="AE524" s="7"/>
      <c r="AF524"/>
      <c r="AI524" s="5"/>
      <c r="AJ524" s="7"/>
      <c r="AK524"/>
      <c r="AL524" s="5"/>
      <c r="AM524" s="7"/>
      <c r="AN524"/>
      <c r="AP524" s="5"/>
      <c r="AQ524" s="7"/>
      <c r="AR524"/>
      <c r="BE524" s="5"/>
      <c r="BF524" s="7"/>
      <c r="BG524"/>
      <c r="BH524" s="5"/>
      <c r="BI524" s="7"/>
      <c r="BJ524"/>
      <c r="BK524" s="5"/>
      <c r="BL524" s="7"/>
      <c r="BM524"/>
      <c r="BR524" s="5"/>
      <c r="BS524" s="7"/>
      <c r="BT524"/>
      <c r="BU524" s="5"/>
      <c r="BV524" s="7"/>
      <c r="BW524"/>
      <c r="BX524" s="5"/>
      <c r="BY524" s="7"/>
      <c r="BZ524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7"/>
      <c r="CW524"/>
    </row>
    <row r="525" spans="19:101" ht="13.5">
      <c r="S525" s="10"/>
      <c r="T525"/>
      <c r="V525" s="5"/>
      <c r="W525" s="10"/>
      <c r="X525"/>
      <c r="Z525" s="5"/>
      <c r="AA525" s="10"/>
      <c r="AB525"/>
      <c r="AD525" s="5"/>
      <c r="AE525" s="7"/>
      <c r="AF525"/>
      <c r="AI525" s="5"/>
      <c r="AJ525" s="7"/>
      <c r="AK525"/>
      <c r="AL525" s="5"/>
      <c r="AM525" s="7"/>
      <c r="AN525"/>
      <c r="AP525" s="5"/>
      <c r="AQ525" s="7"/>
      <c r="AR525"/>
      <c r="BE525" s="5"/>
      <c r="BF525" s="7"/>
      <c r="BG525"/>
      <c r="BH525" s="5"/>
      <c r="BI525" s="7"/>
      <c r="BJ525"/>
      <c r="BK525" s="5"/>
      <c r="BL525" s="7"/>
      <c r="BM525"/>
      <c r="BR525" s="5"/>
      <c r="BS525" s="7"/>
      <c r="BT525"/>
      <c r="BU525" s="5"/>
      <c r="BV525" s="7"/>
      <c r="BW525"/>
      <c r="BX525" s="5"/>
      <c r="BY525" s="7"/>
      <c r="BZ52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7"/>
      <c r="CW525"/>
    </row>
    <row r="526" spans="19:101" ht="13.5">
      <c r="S526" s="10"/>
      <c r="T526"/>
      <c r="V526" s="5"/>
      <c r="W526" s="10"/>
      <c r="X526"/>
      <c r="Z526" s="5"/>
      <c r="AA526" s="10"/>
      <c r="AB526"/>
      <c r="AD526" s="5"/>
      <c r="AE526" s="7"/>
      <c r="AF526"/>
      <c r="AI526" s="5"/>
      <c r="AJ526" s="7"/>
      <c r="AK526"/>
      <c r="AL526" s="5"/>
      <c r="AM526" s="7"/>
      <c r="AN526"/>
      <c r="AP526" s="5"/>
      <c r="AQ526" s="7"/>
      <c r="AR526"/>
      <c r="BE526" s="5"/>
      <c r="BF526" s="7"/>
      <c r="BG526"/>
      <c r="BH526" s="5"/>
      <c r="BI526" s="7"/>
      <c r="BJ526"/>
      <c r="BK526" s="5"/>
      <c r="BL526" s="7"/>
      <c r="BM526"/>
      <c r="BR526" s="5"/>
      <c r="BS526" s="7"/>
      <c r="BT526"/>
      <c r="BU526" s="5"/>
      <c r="BV526" s="7"/>
      <c r="BW526"/>
      <c r="BX526" s="5"/>
      <c r="BY526" s="7"/>
      <c r="BZ526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7"/>
      <c r="CW526"/>
    </row>
    <row r="527" spans="19:101" ht="13.5">
      <c r="S527" s="10"/>
      <c r="T527"/>
      <c r="V527" s="5"/>
      <c r="W527" s="10"/>
      <c r="X527"/>
      <c r="Z527" s="5"/>
      <c r="AA527" s="10"/>
      <c r="AB527"/>
      <c r="AD527" s="5"/>
      <c r="AE527" s="7"/>
      <c r="AF527"/>
      <c r="AI527" s="5"/>
      <c r="AJ527" s="7"/>
      <c r="AK527"/>
      <c r="AL527" s="5"/>
      <c r="AM527" s="7"/>
      <c r="AN527"/>
      <c r="AP527" s="5"/>
      <c r="AQ527" s="7"/>
      <c r="AR527"/>
      <c r="BE527" s="5"/>
      <c r="BF527" s="7"/>
      <c r="BG527"/>
      <c r="BH527" s="5"/>
      <c r="BI527" s="7"/>
      <c r="BJ527"/>
      <c r="BK527" s="5"/>
      <c r="BL527" s="7"/>
      <c r="BM527"/>
      <c r="BR527" s="5"/>
      <c r="BS527" s="7"/>
      <c r="BT527"/>
      <c r="BU527" s="5"/>
      <c r="BV527" s="7"/>
      <c r="BW527"/>
      <c r="BX527" s="5"/>
      <c r="BY527" s="7"/>
      <c r="BZ527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7"/>
      <c r="CW527"/>
    </row>
    <row r="528" spans="19:101" ht="13.5">
      <c r="S528" s="10"/>
      <c r="T528"/>
      <c r="V528" s="5"/>
      <c r="W528" s="10"/>
      <c r="X528"/>
      <c r="Z528" s="5"/>
      <c r="AA528" s="10"/>
      <c r="AB528"/>
      <c r="AD528" s="5"/>
      <c r="AE528" s="7"/>
      <c r="AF528"/>
      <c r="AI528" s="5"/>
      <c r="AJ528" s="7"/>
      <c r="AK528"/>
      <c r="AL528" s="5"/>
      <c r="AM528" s="7"/>
      <c r="AN528"/>
      <c r="AP528" s="5"/>
      <c r="AQ528" s="7"/>
      <c r="AR528"/>
      <c r="BE528" s="5"/>
      <c r="BF528" s="7"/>
      <c r="BG528"/>
      <c r="BH528" s="5"/>
      <c r="BI528" s="7"/>
      <c r="BJ528"/>
      <c r="BK528" s="5"/>
      <c r="BL528" s="7"/>
      <c r="BM528"/>
      <c r="BR528" s="5"/>
      <c r="BS528" s="7"/>
      <c r="BT528"/>
      <c r="BU528" s="5"/>
      <c r="BV528" s="7"/>
      <c r="BW528"/>
      <c r="BX528" s="5"/>
      <c r="BY528" s="7"/>
      <c r="BZ528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7"/>
      <c r="CW528"/>
    </row>
    <row r="529" spans="19:101" ht="13.5">
      <c r="S529" s="10"/>
      <c r="T529"/>
      <c r="V529" s="5"/>
      <c r="W529" s="10"/>
      <c r="X529"/>
      <c r="Z529" s="5"/>
      <c r="AA529" s="10"/>
      <c r="AB529"/>
      <c r="AD529" s="5"/>
      <c r="AE529" s="7"/>
      <c r="AF529"/>
      <c r="AI529" s="5"/>
      <c r="AJ529" s="7"/>
      <c r="AK529"/>
      <c r="AL529" s="5"/>
      <c r="AM529" s="7"/>
      <c r="AN529"/>
      <c r="AP529" s="5"/>
      <c r="AQ529" s="7"/>
      <c r="AR529"/>
      <c r="BE529" s="5"/>
      <c r="BF529" s="7"/>
      <c r="BG529"/>
      <c r="BH529" s="5"/>
      <c r="BI529" s="7"/>
      <c r="BJ529"/>
      <c r="BK529" s="5"/>
      <c r="BL529" s="7"/>
      <c r="BM529"/>
      <c r="BR529" s="5"/>
      <c r="BS529" s="7"/>
      <c r="BT529"/>
      <c r="BU529" s="5"/>
      <c r="BV529" s="7"/>
      <c r="BW529"/>
      <c r="BX529" s="5"/>
      <c r="BY529" s="7"/>
      <c r="BZ529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7"/>
      <c r="CW529"/>
    </row>
    <row r="530" spans="19:101" ht="13.5">
      <c r="S530" s="10"/>
      <c r="T530"/>
      <c r="V530" s="5"/>
      <c r="W530" s="10"/>
      <c r="X530"/>
      <c r="Z530" s="5"/>
      <c r="AA530" s="10"/>
      <c r="AB530"/>
      <c r="AD530" s="5"/>
      <c r="AE530" s="7"/>
      <c r="AF530"/>
      <c r="AI530" s="5"/>
      <c r="AJ530" s="7"/>
      <c r="AK530"/>
      <c r="AL530" s="5"/>
      <c r="AM530" s="7"/>
      <c r="AN530"/>
      <c r="AP530" s="5"/>
      <c r="AQ530" s="7"/>
      <c r="AR530"/>
      <c r="BE530" s="5"/>
      <c r="BF530" s="7"/>
      <c r="BG530"/>
      <c r="BH530" s="5"/>
      <c r="BI530" s="7"/>
      <c r="BJ530"/>
      <c r="BK530" s="5"/>
      <c r="BL530" s="7"/>
      <c r="BM530"/>
      <c r="BR530" s="5"/>
      <c r="BS530" s="7"/>
      <c r="BT530"/>
      <c r="BU530" s="5"/>
      <c r="BV530" s="7"/>
      <c r="BW530"/>
      <c r="BX530" s="5"/>
      <c r="BY530" s="7"/>
      <c r="BZ530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7"/>
      <c r="CW530"/>
    </row>
    <row r="531" spans="19:101" ht="13.5">
      <c r="S531" s="10"/>
      <c r="T531"/>
      <c r="V531" s="5"/>
      <c r="W531" s="10"/>
      <c r="X531"/>
      <c r="Z531" s="5"/>
      <c r="AA531" s="10"/>
      <c r="AB531"/>
      <c r="AD531" s="5"/>
      <c r="AE531" s="7"/>
      <c r="AF531"/>
      <c r="AI531" s="5"/>
      <c r="AJ531" s="7"/>
      <c r="AK531"/>
      <c r="AL531" s="5"/>
      <c r="AM531" s="7"/>
      <c r="AN531"/>
      <c r="AP531" s="5"/>
      <c r="AQ531" s="7"/>
      <c r="AR531"/>
      <c r="BE531" s="5"/>
      <c r="BF531" s="7"/>
      <c r="BG531"/>
      <c r="BH531" s="5"/>
      <c r="BI531" s="7"/>
      <c r="BJ531"/>
      <c r="BK531" s="5"/>
      <c r="BL531" s="7"/>
      <c r="BM531"/>
      <c r="BR531" s="5"/>
      <c r="BS531" s="7"/>
      <c r="BT531"/>
      <c r="BU531" s="5"/>
      <c r="BV531" s="7"/>
      <c r="BW531"/>
      <c r="BX531" s="5"/>
      <c r="BY531" s="7"/>
      <c r="BZ531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7"/>
      <c r="CW531"/>
    </row>
    <row r="532" spans="19:101" ht="13.5">
      <c r="S532" s="10"/>
      <c r="T532"/>
      <c r="V532" s="5"/>
      <c r="W532" s="10"/>
      <c r="X532"/>
      <c r="Z532" s="5"/>
      <c r="AA532" s="10"/>
      <c r="AB532"/>
      <c r="AD532" s="5"/>
      <c r="AE532" s="7"/>
      <c r="AF532"/>
      <c r="AI532" s="5"/>
      <c r="AJ532" s="7"/>
      <c r="AK532"/>
      <c r="AL532" s="5"/>
      <c r="AM532" s="7"/>
      <c r="AN532"/>
      <c r="AP532" s="5"/>
      <c r="AQ532" s="7"/>
      <c r="AR532"/>
      <c r="BE532" s="5"/>
      <c r="BF532" s="7"/>
      <c r="BG532"/>
      <c r="BH532" s="5"/>
      <c r="BI532" s="7"/>
      <c r="BJ532"/>
      <c r="BK532" s="5"/>
      <c r="BL532" s="7"/>
      <c r="BM532"/>
      <c r="BR532" s="5"/>
      <c r="BS532" s="7"/>
      <c r="BT532"/>
      <c r="BU532" s="5"/>
      <c r="BV532" s="7"/>
      <c r="BW532"/>
      <c r="BX532" s="5"/>
      <c r="BY532" s="7"/>
      <c r="BZ532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7"/>
      <c r="CW532"/>
    </row>
    <row r="533" spans="19:101" ht="13.5">
      <c r="S533" s="10"/>
      <c r="T533"/>
      <c r="V533" s="5"/>
      <c r="W533" s="10"/>
      <c r="X533"/>
      <c r="Z533" s="5"/>
      <c r="AA533" s="10"/>
      <c r="AB533"/>
      <c r="AD533" s="5"/>
      <c r="AE533" s="7"/>
      <c r="AF533"/>
      <c r="AI533" s="5"/>
      <c r="AJ533" s="7"/>
      <c r="AK533"/>
      <c r="AL533" s="5"/>
      <c r="AM533" s="7"/>
      <c r="AN533"/>
      <c r="AP533" s="5"/>
      <c r="AQ533" s="7"/>
      <c r="AR533"/>
      <c r="BE533" s="5"/>
      <c r="BF533" s="7"/>
      <c r="BG533"/>
      <c r="BH533" s="5"/>
      <c r="BI533" s="7"/>
      <c r="BJ533"/>
      <c r="BK533" s="5"/>
      <c r="BL533" s="7"/>
      <c r="BM533"/>
      <c r="BR533" s="5"/>
      <c r="BS533" s="7"/>
      <c r="BT533"/>
      <c r="BU533" s="5"/>
      <c r="BV533" s="7"/>
      <c r="BW533"/>
      <c r="BX533" s="5"/>
      <c r="BY533" s="7"/>
      <c r="BZ533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7"/>
      <c r="CW533"/>
    </row>
    <row r="534" spans="19:101" ht="13.5">
      <c r="S534" s="10"/>
      <c r="T534"/>
      <c r="V534" s="5"/>
      <c r="W534" s="10"/>
      <c r="X534"/>
      <c r="Z534" s="5"/>
      <c r="AA534" s="10"/>
      <c r="AB534"/>
      <c r="AD534" s="5"/>
      <c r="AE534" s="7"/>
      <c r="AF534"/>
      <c r="AI534" s="5"/>
      <c r="AJ534" s="7"/>
      <c r="AK534"/>
      <c r="AL534" s="5"/>
      <c r="AM534" s="7"/>
      <c r="AN534"/>
      <c r="AP534" s="5"/>
      <c r="AQ534" s="7"/>
      <c r="AR534"/>
      <c r="BE534" s="5"/>
      <c r="BF534" s="7"/>
      <c r="BG534"/>
      <c r="BH534" s="5"/>
      <c r="BI534" s="7"/>
      <c r="BJ534"/>
      <c r="BK534" s="5"/>
      <c r="BL534" s="7"/>
      <c r="BM534"/>
      <c r="BR534" s="5"/>
      <c r="BS534" s="7"/>
      <c r="BT534"/>
      <c r="BU534" s="5"/>
      <c r="BV534" s="7"/>
      <c r="BW534"/>
      <c r="BX534" s="5"/>
      <c r="BY534" s="7"/>
      <c r="BZ534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7"/>
      <c r="CW534"/>
    </row>
    <row r="535" spans="19:101" ht="13.5">
      <c r="S535" s="10"/>
      <c r="T535"/>
      <c r="V535" s="5"/>
      <c r="W535" s="10"/>
      <c r="X535"/>
      <c r="Z535" s="5"/>
      <c r="AA535" s="10"/>
      <c r="AB535"/>
      <c r="AD535" s="5"/>
      <c r="AE535" s="7"/>
      <c r="AF535"/>
      <c r="AI535" s="5"/>
      <c r="AJ535" s="7"/>
      <c r="AK535"/>
      <c r="AL535" s="5"/>
      <c r="AM535" s="7"/>
      <c r="AN535"/>
      <c r="AP535" s="5"/>
      <c r="AQ535" s="7"/>
      <c r="AR535"/>
      <c r="BE535" s="5"/>
      <c r="BF535" s="7"/>
      <c r="BG535"/>
      <c r="BH535" s="5"/>
      <c r="BI535" s="7"/>
      <c r="BJ535"/>
      <c r="BK535" s="5"/>
      <c r="BL535" s="7"/>
      <c r="BM535"/>
      <c r="BR535" s="5"/>
      <c r="BS535" s="7"/>
      <c r="BT535"/>
      <c r="BU535" s="5"/>
      <c r="BV535" s="7"/>
      <c r="BW535"/>
      <c r="BX535" s="5"/>
      <c r="BY535" s="7"/>
      <c r="BZ53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7"/>
      <c r="CW535"/>
    </row>
    <row r="536" spans="19:101" ht="13.5">
      <c r="S536" s="10"/>
      <c r="T536"/>
      <c r="V536" s="5"/>
      <c r="W536" s="10"/>
      <c r="X536"/>
      <c r="Z536" s="5"/>
      <c r="AA536" s="10"/>
      <c r="AB536"/>
      <c r="AD536" s="5"/>
      <c r="AE536" s="7"/>
      <c r="AF536"/>
      <c r="AI536" s="5"/>
      <c r="AJ536" s="7"/>
      <c r="AK536"/>
      <c r="AL536" s="5"/>
      <c r="AM536" s="7"/>
      <c r="AN536"/>
      <c r="AP536" s="5"/>
      <c r="AQ536" s="7"/>
      <c r="AR536"/>
      <c r="BE536" s="5"/>
      <c r="BF536" s="7"/>
      <c r="BG536"/>
      <c r="BH536" s="5"/>
      <c r="BI536" s="7"/>
      <c r="BJ536"/>
      <c r="BK536" s="5"/>
      <c r="BL536" s="7"/>
      <c r="BM536"/>
      <c r="BR536" s="5"/>
      <c r="BS536" s="7"/>
      <c r="BT536"/>
      <c r="BU536" s="5"/>
      <c r="BV536" s="7"/>
      <c r="BW536"/>
      <c r="BX536" s="5"/>
      <c r="BY536" s="7"/>
      <c r="BZ536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7"/>
      <c r="CW536"/>
    </row>
    <row r="537" spans="19:101" ht="13.5">
      <c r="S537" s="10"/>
      <c r="T537"/>
      <c r="V537" s="5"/>
      <c r="W537" s="10"/>
      <c r="X537"/>
      <c r="Z537" s="5"/>
      <c r="AA537" s="10"/>
      <c r="AB537"/>
      <c r="AD537" s="5"/>
      <c r="AE537" s="7"/>
      <c r="AF537"/>
      <c r="AI537" s="5"/>
      <c r="AJ537" s="7"/>
      <c r="AK537"/>
      <c r="AL537" s="5"/>
      <c r="AM537" s="7"/>
      <c r="AN537"/>
      <c r="AP537" s="5"/>
      <c r="AQ537" s="7"/>
      <c r="AR537"/>
      <c r="BE537" s="5"/>
      <c r="BF537" s="7"/>
      <c r="BG537"/>
      <c r="BH537" s="5"/>
      <c r="BI537" s="7"/>
      <c r="BJ537"/>
      <c r="BK537" s="5"/>
      <c r="BL537" s="7"/>
      <c r="BM537"/>
      <c r="BR537" s="5"/>
      <c r="BS537" s="7"/>
      <c r="BT537"/>
      <c r="BU537" s="5"/>
      <c r="BV537" s="7"/>
      <c r="BW537"/>
      <c r="BX537" s="5"/>
      <c r="BY537" s="7"/>
      <c r="BZ537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7"/>
      <c r="CW537"/>
    </row>
    <row r="538" spans="19:101" ht="13.5">
      <c r="S538" s="10"/>
      <c r="T538"/>
      <c r="V538" s="5"/>
      <c r="W538" s="10"/>
      <c r="X538"/>
      <c r="Z538" s="5"/>
      <c r="AA538" s="10"/>
      <c r="AB538"/>
      <c r="AD538" s="5"/>
      <c r="AE538" s="7"/>
      <c r="AF538"/>
      <c r="AI538" s="5"/>
      <c r="AJ538" s="7"/>
      <c r="AK538"/>
      <c r="AL538" s="5"/>
      <c r="AM538" s="7"/>
      <c r="AN538"/>
      <c r="AP538" s="5"/>
      <c r="AQ538" s="7"/>
      <c r="AR538"/>
      <c r="BE538" s="5"/>
      <c r="BF538" s="7"/>
      <c r="BG538"/>
      <c r="BH538" s="5"/>
      <c r="BI538" s="7"/>
      <c r="BJ538"/>
      <c r="BK538" s="5"/>
      <c r="BL538" s="7"/>
      <c r="BM538"/>
      <c r="BR538" s="5"/>
      <c r="BS538" s="7"/>
      <c r="BT538"/>
      <c r="BU538" s="5"/>
      <c r="BV538" s="7"/>
      <c r="BW538"/>
      <c r="BX538" s="5"/>
      <c r="BY538" s="7"/>
      <c r="BZ538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7"/>
      <c r="CW538"/>
    </row>
    <row r="539" spans="19:101" ht="13.5">
      <c r="S539" s="10"/>
      <c r="T539"/>
      <c r="V539" s="5"/>
      <c r="W539" s="10"/>
      <c r="X539"/>
      <c r="Z539" s="5"/>
      <c r="AA539" s="10"/>
      <c r="AB539"/>
      <c r="AD539" s="5"/>
      <c r="AE539" s="7"/>
      <c r="AF539"/>
      <c r="AI539" s="5"/>
      <c r="AJ539" s="7"/>
      <c r="AK539"/>
      <c r="AL539" s="5"/>
      <c r="AM539" s="7"/>
      <c r="AN539"/>
      <c r="AP539" s="5"/>
      <c r="AQ539" s="7"/>
      <c r="AR539"/>
      <c r="BE539" s="5"/>
      <c r="BF539" s="7"/>
      <c r="BG539"/>
      <c r="BH539" s="5"/>
      <c r="BI539" s="7"/>
      <c r="BJ539"/>
      <c r="BK539" s="5"/>
      <c r="BL539" s="7"/>
      <c r="BM539"/>
      <c r="BR539" s="5"/>
      <c r="BS539" s="7"/>
      <c r="BT539"/>
      <c r="BU539" s="5"/>
      <c r="BV539" s="7"/>
      <c r="BW539"/>
      <c r="BX539" s="5"/>
      <c r="BY539" s="7"/>
      <c r="BZ539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7"/>
      <c r="CW539"/>
    </row>
    <row r="540" spans="19:101" ht="13.5">
      <c r="S540" s="10"/>
      <c r="T540"/>
      <c r="V540" s="5"/>
      <c r="W540" s="10"/>
      <c r="X540"/>
      <c r="Z540" s="5"/>
      <c r="AA540" s="10"/>
      <c r="AB540"/>
      <c r="AD540" s="5"/>
      <c r="AE540" s="7"/>
      <c r="AF540"/>
      <c r="AI540" s="5"/>
      <c r="AJ540" s="7"/>
      <c r="AK540"/>
      <c r="AL540" s="5"/>
      <c r="AM540" s="7"/>
      <c r="AN540"/>
      <c r="AP540" s="5"/>
      <c r="AQ540" s="7"/>
      <c r="AR540"/>
      <c r="BE540" s="5"/>
      <c r="BF540" s="7"/>
      <c r="BG540"/>
      <c r="BH540" s="5"/>
      <c r="BI540" s="7"/>
      <c r="BJ540"/>
      <c r="BK540" s="5"/>
      <c r="BL540" s="7"/>
      <c r="BM540"/>
      <c r="BR540" s="5"/>
      <c r="BS540" s="7"/>
      <c r="BT540"/>
      <c r="BU540" s="5"/>
      <c r="BV540" s="7"/>
      <c r="BW540"/>
      <c r="BX540" s="5"/>
      <c r="BY540" s="7"/>
      <c r="BZ540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7"/>
      <c r="CW540"/>
    </row>
    <row r="541" spans="19:101" ht="13.5">
      <c r="S541" s="10"/>
      <c r="T541"/>
      <c r="V541" s="5"/>
      <c r="W541" s="10"/>
      <c r="X541"/>
      <c r="Z541" s="5"/>
      <c r="AA541" s="10"/>
      <c r="AB541"/>
      <c r="AD541" s="5"/>
      <c r="AE541" s="7"/>
      <c r="AF541"/>
      <c r="AI541" s="5"/>
      <c r="AJ541" s="7"/>
      <c r="AK541"/>
      <c r="AL541" s="5"/>
      <c r="AM541" s="7"/>
      <c r="AN541"/>
      <c r="AP541" s="5"/>
      <c r="AQ541" s="7"/>
      <c r="AR541"/>
      <c r="BE541" s="5"/>
      <c r="BF541" s="7"/>
      <c r="BG541"/>
      <c r="BH541" s="5"/>
      <c r="BI541" s="7"/>
      <c r="BJ541"/>
      <c r="BK541" s="5"/>
      <c r="BL541" s="7"/>
      <c r="BM541"/>
      <c r="BR541" s="5"/>
      <c r="BS541" s="7"/>
      <c r="BT541"/>
      <c r="BU541" s="5"/>
      <c r="BV541" s="7"/>
      <c r="BW541"/>
      <c r="BX541" s="5"/>
      <c r="BY541" s="7"/>
      <c r="BZ541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7"/>
      <c r="CW541"/>
    </row>
    <row r="542" spans="19:101" ht="13.5">
      <c r="S542" s="10"/>
      <c r="T542"/>
      <c r="V542" s="5"/>
      <c r="W542" s="10"/>
      <c r="X542"/>
      <c r="Z542" s="5"/>
      <c r="AA542" s="10"/>
      <c r="AB542"/>
      <c r="AD542" s="5"/>
      <c r="AE542" s="7"/>
      <c r="AF542"/>
      <c r="AI542" s="5"/>
      <c r="AJ542" s="7"/>
      <c r="AK542"/>
      <c r="AL542" s="5"/>
      <c r="AM542" s="7"/>
      <c r="AN542"/>
      <c r="AP542" s="5"/>
      <c r="AQ542" s="7"/>
      <c r="AR542"/>
      <c r="BE542" s="5"/>
      <c r="BF542" s="7"/>
      <c r="BG542"/>
      <c r="BH542" s="5"/>
      <c r="BI542" s="7"/>
      <c r="BJ542"/>
      <c r="BK542" s="5"/>
      <c r="BL542" s="7"/>
      <c r="BM542"/>
      <c r="BR542" s="5"/>
      <c r="BS542" s="7"/>
      <c r="BT542"/>
      <c r="BU542" s="5"/>
      <c r="BV542" s="7"/>
      <c r="BW542"/>
      <c r="BX542" s="5"/>
      <c r="BY542" s="7"/>
      <c r="BZ542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7"/>
      <c r="CW542"/>
    </row>
    <row r="543" spans="19:101" ht="13.5">
      <c r="S543" s="10"/>
      <c r="T543"/>
      <c r="V543" s="5"/>
      <c r="W543" s="10"/>
      <c r="X543"/>
      <c r="Z543" s="5"/>
      <c r="AA543" s="10"/>
      <c r="AB543"/>
      <c r="AD543" s="5"/>
      <c r="AE543" s="7"/>
      <c r="AF543"/>
      <c r="AI543" s="5"/>
      <c r="AJ543" s="7"/>
      <c r="AK543"/>
      <c r="AL543" s="5"/>
      <c r="AM543" s="7"/>
      <c r="AN543"/>
      <c r="AP543" s="5"/>
      <c r="AQ543" s="7"/>
      <c r="AR543"/>
      <c r="BE543" s="5"/>
      <c r="BF543" s="7"/>
      <c r="BG543"/>
      <c r="BH543" s="5"/>
      <c r="BI543" s="7"/>
      <c r="BJ543"/>
      <c r="BK543" s="5"/>
      <c r="BL543" s="7"/>
      <c r="BM543"/>
      <c r="BR543" s="5"/>
      <c r="BS543" s="7"/>
      <c r="BT543"/>
      <c r="BU543" s="5"/>
      <c r="BV543" s="7"/>
      <c r="BW543"/>
      <c r="BX543" s="5"/>
      <c r="BY543" s="7"/>
      <c r="BZ543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7"/>
      <c r="CW543"/>
    </row>
    <row r="544" spans="19:101" ht="13.5">
      <c r="S544" s="10"/>
      <c r="T544"/>
      <c r="V544" s="5"/>
      <c r="W544" s="10"/>
      <c r="X544"/>
      <c r="Z544" s="5"/>
      <c r="AA544" s="10"/>
      <c r="AB544"/>
      <c r="AD544" s="5"/>
      <c r="AE544" s="7"/>
      <c r="AF544"/>
      <c r="AI544" s="5"/>
      <c r="AJ544" s="7"/>
      <c r="AK544"/>
      <c r="AL544" s="5"/>
      <c r="AM544" s="7"/>
      <c r="AN544"/>
      <c r="AP544" s="5"/>
      <c r="AQ544" s="7"/>
      <c r="AR544"/>
      <c r="BE544" s="5"/>
      <c r="BF544" s="7"/>
      <c r="BG544"/>
      <c r="BH544" s="5"/>
      <c r="BI544" s="7"/>
      <c r="BJ544"/>
      <c r="BK544" s="5"/>
      <c r="BL544" s="7"/>
      <c r="BM544"/>
      <c r="BR544" s="5"/>
      <c r="BS544" s="7"/>
      <c r="BT544"/>
      <c r="BU544" s="5"/>
      <c r="BV544" s="7"/>
      <c r="BW544"/>
      <c r="BX544" s="5"/>
      <c r="BY544" s="7"/>
      <c r="BZ544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7"/>
      <c r="CW544"/>
    </row>
    <row r="545" spans="19:101" ht="13.5">
      <c r="S545" s="10"/>
      <c r="T545"/>
      <c r="V545" s="5"/>
      <c r="W545" s="10"/>
      <c r="X545"/>
      <c r="Z545" s="5"/>
      <c r="AA545" s="10"/>
      <c r="AB545"/>
      <c r="AD545" s="5"/>
      <c r="AE545" s="7"/>
      <c r="AF545"/>
      <c r="AI545" s="5"/>
      <c r="AJ545" s="7"/>
      <c r="AK545"/>
      <c r="AL545" s="5"/>
      <c r="AM545" s="7"/>
      <c r="AN545"/>
      <c r="AP545" s="5"/>
      <c r="AQ545" s="7"/>
      <c r="AR545"/>
      <c r="BE545" s="5"/>
      <c r="BF545" s="7"/>
      <c r="BG545"/>
      <c r="BH545" s="5"/>
      <c r="BI545" s="7"/>
      <c r="BJ545"/>
      <c r="BK545" s="5"/>
      <c r="BL545" s="7"/>
      <c r="BM545"/>
      <c r="BR545" s="5"/>
      <c r="BS545" s="7"/>
      <c r="BT545"/>
      <c r="BU545" s="5"/>
      <c r="BV545" s="7"/>
      <c r="BW545"/>
      <c r="BX545" s="5"/>
      <c r="BY545" s="7"/>
      <c r="BZ54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7"/>
      <c r="CW545"/>
    </row>
    <row r="546" spans="19:101" ht="13.5">
      <c r="S546" s="10"/>
      <c r="T546"/>
      <c r="V546" s="5"/>
      <c r="W546" s="10"/>
      <c r="X546"/>
      <c r="Z546" s="5"/>
      <c r="AA546" s="10"/>
      <c r="AB546"/>
      <c r="AD546" s="5"/>
      <c r="AE546" s="7"/>
      <c r="AF546"/>
      <c r="AI546" s="5"/>
      <c r="AJ546" s="7"/>
      <c r="AK546"/>
      <c r="AL546" s="5"/>
      <c r="AM546" s="7"/>
      <c r="AN546"/>
      <c r="AP546" s="5"/>
      <c r="AQ546" s="7"/>
      <c r="AR546"/>
      <c r="BE546" s="5"/>
      <c r="BF546" s="7"/>
      <c r="BG546"/>
      <c r="BH546" s="5"/>
      <c r="BI546" s="7"/>
      <c r="BJ546"/>
      <c r="BK546" s="5"/>
      <c r="BL546" s="7"/>
      <c r="BM546"/>
      <c r="BR546" s="5"/>
      <c r="BS546" s="7"/>
      <c r="BT546"/>
      <c r="BU546" s="5"/>
      <c r="BV546" s="7"/>
      <c r="BW546"/>
      <c r="BX546" s="5"/>
      <c r="BY546" s="7"/>
      <c r="BZ546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7"/>
      <c r="CW546"/>
    </row>
    <row r="547" spans="19:101" ht="13.5">
      <c r="S547" s="10"/>
      <c r="T547"/>
      <c r="V547" s="5"/>
      <c r="W547" s="10"/>
      <c r="X547"/>
      <c r="Z547" s="5"/>
      <c r="AA547" s="10"/>
      <c r="AB547"/>
      <c r="AD547" s="5"/>
      <c r="AE547" s="7"/>
      <c r="AF547"/>
      <c r="AI547" s="5"/>
      <c r="AJ547" s="7"/>
      <c r="AK547"/>
      <c r="AL547" s="5"/>
      <c r="AM547" s="7"/>
      <c r="AN547"/>
      <c r="AP547" s="5"/>
      <c r="AQ547" s="7"/>
      <c r="AR547"/>
      <c r="BE547" s="5"/>
      <c r="BF547" s="7"/>
      <c r="BG547"/>
      <c r="BH547" s="5"/>
      <c r="BI547" s="7"/>
      <c r="BJ547"/>
      <c r="BK547" s="5"/>
      <c r="BL547" s="7"/>
      <c r="BM547"/>
      <c r="BR547" s="5"/>
      <c r="BS547" s="7"/>
      <c r="BT547"/>
      <c r="BU547" s="5"/>
      <c r="BV547" s="7"/>
      <c r="BW547"/>
      <c r="BX547" s="5"/>
      <c r="BY547" s="7"/>
      <c r="BZ547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7"/>
      <c r="CW547"/>
    </row>
    <row r="548" spans="19:101" ht="13.5">
      <c r="S548" s="10"/>
      <c r="T548"/>
      <c r="V548" s="5"/>
      <c r="W548" s="10"/>
      <c r="X548"/>
      <c r="Z548" s="5"/>
      <c r="AA548" s="10"/>
      <c r="AB548"/>
      <c r="AD548" s="5"/>
      <c r="AE548" s="7"/>
      <c r="AF548"/>
      <c r="AI548" s="5"/>
      <c r="AJ548" s="7"/>
      <c r="AK548"/>
      <c r="AL548" s="5"/>
      <c r="AM548" s="7"/>
      <c r="AN548"/>
      <c r="AP548" s="5"/>
      <c r="AQ548" s="7"/>
      <c r="AR548"/>
      <c r="BE548" s="5"/>
      <c r="BF548" s="7"/>
      <c r="BG548"/>
      <c r="BH548" s="5"/>
      <c r="BI548" s="7"/>
      <c r="BJ548"/>
      <c r="BK548" s="5"/>
      <c r="BL548" s="7"/>
      <c r="BM548"/>
      <c r="BR548" s="5"/>
      <c r="BS548" s="7"/>
      <c r="BT548"/>
      <c r="BU548" s="5"/>
      <c r="BV548" s="7"/>
      <c r="BW548"/>
      <c r="BX548" s="5"/>
      <c r="BY548" s="7"/>
      <c r="BZ548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7"/>
      <c r="CW548"/>
    </row>
    <row r="549" spans="19:101" ht="13.5">
      <c r="S549" s="10"/>
      <c r="T549"/>
      <c r="V549" s="5"/>
      <c r="W549" s="10"/>
      <c r="X549"/>
      <c r="Z549" s="5"/>
      <c r="AA549" s="10"/>
      <c r="AB549"/>
      <c r="AD549" s="5"/>
      <c r="AE549" s="7"/>
      <c r="AF549"/>
      <c r="AI549" s="5"/>
      <c r="AJ549" s="7"/>
      <c r="AK549"/>
      <c r="AL549" s="5"/>
      <c r="AM549" s="7"/>
      <c r="AN549"/>
      <c r="AP549" s="5"/>
      <c r="AQ549" s="7"/>
      <c r="AR549"/>
      <c r="BE549" s="5"/>
      <c r="BF549" s="7"/>
      <c r="BG549"/>
      <c r="BH549" s="5"/>
      <c r="BI549" s="7"/>
      <c r="BJ549"/>
      <c r="BK549" s="5"/>
      <c r="BL549" s="7"/>
      <c r="BM549"/>
      <c r="BR549" s="5"/>
      <c r="BS549" s="7"/>
      <c r="BT549"/>
      <c r="BU549" s="5"/>
      <c r="BV549" s="7"/>
      <c r="BW549"/>
      <c r="BX549" s="5"/>
      <c r="BY549" s="7"/>
      <c r="BZ549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7"/>
      <c r="CW549"/>
    </row>
    <row r="550" spans="19:101" ht="13.5">
      <c r="S550" s="10"/>
      <c r="T550"/>
      <c r="V550" s="5"/>
      <c r="W550" s="10"/>
      <c r="X550"/>
      <c r="Z550" s="5"/>
      <c r="AA550" s="10"/>
      <c r="AB550"/>
      <c r="AD550" s="5"/>
      <c r="AE550" s="7"/>
      <c r="AF550"/>
      <c r="AI550" s="5"/>
      <c r="AJ550" s="7"/>
      <c r="AK550"/>
      <c r="AL550" s="5"/>
      <c r="AM550" s="7"/>
      <c r="AN550"/>
      <c r="AP550" s="5"/>
      <c r="AQ550" s="7"/>
      <c r="AR550"/>
      <c r="BE550" s="5"/>
      <c r="BF550" s="7"/>
      <c r="BG550"/>
      <c r="BH550" s="5"/>
      <c r="BI550" s="7"/>
      <c r="BJ550"/>
      <c r="BK550" s="5"/>
      <c r="BL550" s="7"/>
      <c r="BM550"/>
      <c r="BR550" s="5"/>
      <c r="BS550" s="7"/>
      <c r="BT550"/>
      <c r="BU550" s="5"/>
      <c r="BV550" s="7"/>
      <c r="BW550"/>
      <c r="BX550" s="5"/>
      <c r="BY550" s="7"/>
      <c r="BZ550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7"/>
      <c r="CW550"/>
    </row>
    <row r="551" spans="19:101" ht="13.5">
      <c r="S551" s="10"/>
      <c r="T551"/>
      <c r="V551" s="5"/>
      <c r="W551" s="10"/>
      <c r="X551"/>
      <c r="Z551" s="5"/>
      <c r="AA551" s="10"/>
      <c r="AB551"/>
      <c r="AD551" s="5"/>
      <c r="AE551" s="7"/>
      <c r="AF551"/>
      <c r="AI551" s="5"/>
      <c r="AJ551" s="7"/>
      <c r="AK551"/>
      <c r="AL551" s="5"/>
      <c r="AM551" s="7"/>
      <c r="AN551"/>
      <c r="AP551" s="5"/>
      <c r="AQ551" s="7"/>
      <c r="AR551"/>
      <c r="BE551" s="5"/>
      <c r="BF551" s="7"/>
      <c r="BG551"/>
      <c r="BH551" s="5"/>
      <c r="BI551" s="7"/>
      <c r="BJ551"/>
      <c r="BK551" s="5"/>
      <c r="BL551" s="7"/>
      <c r="BM551"/>
      <c r="BR551" s="5"/>
      <c r="BS551" s="7"/>
      <c r="BT551"/>
      <c r="BU551" s="5"/>
      <c r="BV551" s="7"/>
      <c r="BW551"/>
      <c r="BX551" s="5"/>
      <c r="BY551" s="7"/>
      <c r="BZ551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7"/>
      <c r="CW551"/>
    </row>
    <row r="552" spans="19:101" ht="13.5">
      <c r="S552" s="10"/>
      <c r="T552"/>
      <c r="V552" s="5"/>
      <c r="W552" s="10"/>
      <c r="X552"/>
      <c r="Z552" s="5"/>
      <c r="AA552" s="10"/>
      <c r="AB552"/>
      <c r="AD552" s="5"/>
      <c r="AE552" s="7"/>
      <c r="AF552"/>
      <c r="AI552" s="5"/>
      <c r="AJ552" s="7"/>
      <c r="AK552"/>
      <c r="AL552" s="5"/>
      <c r="AM552" s="7"/>
      <c r="AN552"/>
      <c r="AP552" s="5"/>
      <c r="AQ552" s="7"/>
      <c r="AR552"/>
      <c r="BE552" s="5"/>
      <c r="BF552" s="7"/>
      <c r="BG552"/>
      <c r="BH552" s="5"/>
      <c r="BI552" s="7"/>
      <c r="BJ552"/>
      <c r="BK552" s="5"/>
      <c r="BL552" s="7"/>
      <c r="BM552"/>
      <c r="BR552" s="5"/>
      <c r="BS552" s="7"/>
      <c r="BT552"/>
      <c r="BU552" s="5"/>
      <c r="BV552" s="7"/>
      <c r="BW552"/>
      <c r="BX552" s="5"/>
      <c r="BY552" s="7"/>
      <c r="BZ552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7"/>
      <c r="CW552"/>
    </row>
    <row r="553" spans="19:101" ht="13.5">
      <c r="S553" s="10"/>
      <c r="T553"/>
      <c r="V553" s="5"/>
      <c r="W553" s="10"/>
      <c r="X553"/>
      <c r="Z553" s="5"/>
      <c r="AA553" s="10"/>
      <c r="AB553"/>
      <c r="AD553" s="5"/>
      <c r="AE553" s="7"/>
      <c r="AF553"/>
      <c r="AI553" s="5"/>
      <c r="AJ553" s="7"/>
      <c r="AK553"/>
      <c r="AL553" s="5"/>
      <c r="AM553" s="7"/>
      <c r="AN553"/>
      <c r="AP553" s="5"/>
      <c r="AQ553" s="7"/>
      <c r="AR553"/>
      <c r="BE553" s="5"/>
      <c r="BF553" s="7"/>
      <c r="BG553"/>
      <c r="BH553" s="5"/>
      <c r="BI553" s="7"/>
      <c r="BJ553"/>
      <c r="BK553" s="5"/>
      <c r="BL553" s="7"/>
      <c r="BM553"/>
      <c r="BR553" s="5"/>
      <c r="BS553" s="7"/>
      <c r="BT553"/>
      <c r="BU553" s="5"/>
      <c r="BV553" s="7"/>
      <c r="BW553"/>
      <c r="BX553" s="5"/>
      <c r="BY553" s="7"/>
      <c r="BZ553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7"/>
      <c r="CW553"/>
    </row>
    <row r="554" spans="19:101" ht="13.5">
      <c r="S554" s="10"/>
      <c r="T554"/>
      <c r="V554" s="5"/>
      <c r="W554" s="10"/>
      <c r="X554"/>
      <c r="Z554" s="5"/>
      <c r="AA554" s="10"/>
      <c r="AB554"/>
      <c r="AD554" s="5"/>
      <c r="AE554" s="7"/>
      <c r="AF554"/>
      <c r="AI554" s="5"/>
      <c r="AJ554" s="7"/>
      <c r="AK554"/>
      <c r="AL554" s="5"/>
      <c r="AM554" s="7"/>
      <c r="AN554"/>
      <c r="AP554" s="5"/>
      <c r="AQ554" s="7"/>
      <c r="AR554"/>
      <c r="BE554" s="5"/>
      <c r="BF554" s="7"/>
      <c r="BG554"/>
      <c r="BH554" s="5"/>
      <c r="BI554" s="7"/>
      <c r="BJ554"/>
      <c r="BK554" s="5"/>
      <c r="BL554" s="7"/>
      <c r="BM554"/>
      <c r="BR554" s="5"/>
      <c r="BS554" s="7"/>
      <c r="BT554"/>
      <c r="BU554" s="5"/>
      <c r="BV554" s="7"/>
      <c r="BW554"/>
      <c r="BX554" s="5"/>
      <c r="BY554" s="7"/>
      <c r="BZ554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7"/>
      <c r="CW554"/>
    </row>
    <row r="555" spans="19:101" ht="13.5">
      <c r="S555" s="10"/>
      <c r="T555"/>
      <c r="V555" s="5"/>
      <c r="W555" s="10"/>
      <c r="X555"/>
      <c r="Z555" s="5"/>
      <c r="AA555" s="10"/>
      <c r="AB555"/>
      <c r="AD555" s="5"/>
      <c r="AE555" s="7"/>
      <c r="AF555"/>
      <c r="AI555" s="5"/>
      <c r="AJ555" s="7"/>
      <c r="AK555"/>
      <c r="AL555" s="5"/>
      <c r="AM555" s="7"/>
      <c r="AN555"/>
      <c r="AP555" s="5"/>
      <c r="AQ555" s="7"/>
      <c r="AR555"/>
      <c r="BE555" s="5"/>
      <c r="BF555" s="7"/>
      <c r="BG555"/>
      <c r="BH555" s="5"/>
      <c r="BI555" s="7"/>
      <c r="BJ555"/>
      <c r="BK555" s="5"/>
      <c r="BL555" s="7"/>
      <c r="BM555"/>
      <c r="BR555" s="5"/>
      <c r="BS555" s="7"/>
      <c r="BT555"/>
      <c r="BU555" s="5"/>
      <c r="BV555" s="7"/>
      <c r="BW555"/>
      <c r="BX555" s="5"/>
      <c r="BY555" s="7"/>
      <c r="BZ55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7"/>
      <c r="CW555"/>
    </row>
    <row r="556" spans="19:101" ht="13.5">
      <c r="S556" s="10"/>
      <c r="T556"/>
      <c r="V556" s="5"/>
      <c r="W556" s="10"/>
      <c r="X556"/>
      <c r="Z556" s="5"/>
      <c r="AA556" s="10"/>
      <c r="AB556"/>
      <c r="AD556" s="5"/>
      <c r="AE556" s="7"/>
      <c r="AF556"/>
      <c r="AI556" s="5"/>
      <c r="AJ556" s="7"/>
      <c r="AK556"/>
      <c r="AL556" s="5"/>
      <c r="AM556" s="7"/>
      <c r="AN556"/>
      <c r="AP556" s="5"/>
      <c r="AQ556" s="7"/>
      <c r="AR556"/>
      <c r="BE556" s="5"/>
      <c r="BF556" s="7"/>
      <c r="BG556"/>
      <c r="BH556" s="5"/>
      <c r="BI556" s="7"/>
      <c r="BJ556"/>
      <c r="BK556" s="5"/>
      <c r="BL556" s="7"/>
      <c r="BM556"/>
      <c r="BR556" s="5"/>
      <c r="BS556" s="7"/>
      <c r="BT556"/>
      <c r="BU556" s="5"/>
      <c r="BV556" s="7"/>
      <c r="BW556"/>
      <c r="BX556" s="5"/>
      <c r="BY556" s="7"/>
      <c r="BZ556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7"/>
      <c r="CW556"/>
    </row>
    <row r="557" spans="19:101" ht="13.5">
      <c r="S557" s="10"/>
      <c r="T557"/>
      <c r="V557" s="5"/>
      <c r="W557" s="10"/>
      <c r="X557"/>
      <c r="Z557" s="5"/>
      <c r="AA557" s="10"/>
      <c r="AB557"/>
      <c r="AD557" s="5"/>
      <c r="AE557" s="7"/>
      <c r="AF557"/>
      <c r="AI557" s="5"/>
      <c r="AJ557" s="7"/>
      <c r="AK557"/>
      <c r="AL557" s="5"/>
      <c r="AM557" s="7"/>
      <c r="AN557"/>
      <c r="AP557" s="5"/>
      <c r="AQ557" s="7"/>
      <c r="AR557"/>
      <c r="BE557" s="5"/>
      <c r="BF557" s="7"/>
      <c r="BG557"/>
      <c r="BH557" s="5"/>
      <c r="BI557" s="7"/>
      <c r="BJ557"/>
      <c r="BK557" s="5"/>
      <c r="BL557" s="7"/>
      <c r="BM557"/>
      <c r="BR557" s="5"/>
      <c r="BS557" s="7"/>
      <c r="BT557"/>
      <c r="BU557" s="5"/>
      <c r="BV557" s="7"/>
      <c r="BW557"/>
      <c r="BX557" s="5"/>
      <c r="BY557" s="7"/>
      <c r="BZ557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7"/>
      <c r="CW557"/>
    </row>
    <row r="558" spans="19:101" ht="13.5">
      <c r="S558" s="10"/>
      <c r="T558"/>
      <c r="V558" s="5"/>
      <c r="W558" s="10"/>
      <c r="X558"/>
      <c r="Z558" s="5"/>
      <c r="AA558" s="10"/>
      <c r="AB558"/>
      <c r="AD558" s="5"/>
      <c r="AE558" s="7"/>
      <c r="AF558"/>
      <c r="AI558" s="5"/>
      <c r="AJ558" s="7"/>
      <c r="AK558"/>
      <c r="AL558" s="5"/>
      <c r="AM558" s="7"/>
      <c r="AN558"/>
      <c r="AP558" s="5"/>
      <c r="AQ558" s="7"/>
      <c r="AR558"/>
      <c r="BE558" s="5"/>
      <c r="BF558" s="7"/>
      <c r="BG558"/>
      <c r="BH558" s="5"/>
      <c r="BI558" s="7"/>
      <c r="BJ558"/>
      <c r="BK558" s="5"/>
      <c r="BL558" s="7"/>
      <c r="BM558"/>
      <c r="BR558" s="5"/>
      <c r="BS558" s="7"/>
      <c r="BT558"/>
      <c r="BU558" s="5"/>
      <c r="BV558" s="7"/>
      <c r="BW558"/>
      <c r="BX558" s="5"/>
      <c r="BY558" s="7"/>
      <c r="BZ558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7"/>
      <c r="CW558"/>
    </row>
    <row r="559" spans="19:101" ht="13.5">
      <c r="S559" s="10"/>
      <c r="T559"/>
      <c r="V559" s="5"/>
      <c r="W559" s="10"/>
      <c r="X559"/>
      <c r="Z559" s="5"/>
      <c r="AA559" s="10"/>
      <c r="AB559"/>
      <c r="AD559" s="5"/>
      <c r="AE559" s="7"/>
      <c r="AF559"/>
      <c r="AI559" s="5"/>
      <c r="AJ559" s="7"/>
      <c r="AK559"/>
      <c r="AL559" s="5"/>
      <c r="AM559" s="7"/>
      <c r="AN559"/>
      <c r="AP559" s="5"/>
      <c r="AQ559" s="7"/>
      <c r="AR559"/>
      <c r="BE559" s="5"/>
      <c r="BF559" s="7"/>
      <c r="BG559"/>
      <c r="BH559" s="5"/>
      <c r="BI559" s="7"/>
      <c r="BJ559"/>
      <c r="BK559" s="5"/>
      <c r="BL559" s="7"/>
      <c r="BM559"/>
      <c r="BR559" s="5"/>
      <c r="BS559" s="7"/>
      <c r="BT559"/>
      <c r="BU559" s="5"/>
      <c r="BV559" s="7"/>
      <c r="BW559"/>
      <c r="BX559" s="5"/>
      <c r="BY559" s="7"/>
      <c r="BZ559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7"/>
      <c r="CW559"/>
    </row>
    <row r="560" spans="19:101" ht="13.5">
      <c r="S560" s="10"/>
      <c r="T560"/>
      <c r="V560" s="5"/>
      <c r="W560" s="10"/>
      <c r="X560"/>
      <c r="Z560" s="5"/>
      <c r="AA560" s="10"/>
      <c r="AB560"/>
      <c r="AD560" s="5"/>
      <c r="AE560" s="7"/>
      <c r="AF560"/>
      <c r="AI560" s="5"/>
      <c r="AJ560" s="7"/>
      <c r="AK560"/>
      <c r="AL560" s="5"/>
      <c r="AM560" s="7"/>
      <c r="AN560"/>
      <c r="AP560" s="5"/>
      <c r="AQ560" s="7"/>
      <c r="AR560"/>
      <c r="BE560" s="5"/>
      <c r="BF560" s="7"/>
      <c r="BG560"/>
      <c r="BH560" s="5"/>
      <c r="BI560" s="7"/>
      <c r="BJ560"/>
      <c r="BK560" s="5"/>
      <c r="BL560" s="7"/>
      <c r="BM560"/>
      <c r="BR560" s="5"/>
      <c r="BS560" s="7"/>
      <c r="BT560"/>
      <c r="BU560" s="5"/>
      <c r="BV560" s="7"/>
      <c r="BW560"/>
      <c r="BX560" s="5"/>
      <c r="BY560" s="7"/>
      <c r="BZ560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7"/>
      <c r="CW560"/>
    </row>
    <row r="561" spans="19:101" ht="13.5">
      <c r="S561" s="10"/>
      <c r="T561"/>
      <c r="V561" s="5"/>
      <c r="W561" s="10"/>
      <c r="X561"/>
      <c r="Z561" s="5"/>
      <c r="AA561" s="10"/>
      <c r="AB561"/>
      <c r="AD561" s="5"/>
      <c r="AE561" s="7"/>
      <c r="AF561"/>
      <c r="AI561" s="5"/>
      <c r="AJ561" s="7"/>
      <c r="AK561"/>
      <c r="AL561" s="5"/>
      <c r="AM561" s="7"/>
      <c r="AN561"/>
      <c r="AP561" s="5"/>
      <c r="AQ561" s="7"/>
      <c r="AR561"/>
      <c r="BE561" s="5"/>
      <c r="BF561" s="7"/>
      <c r="BG561"/>
      <c r="BH561" s="5"/>
      <c r="BI561" s="7"/>
      <c r="BJ561"/>
      <c r="BK561" s="5"/>
      <c r="BL561" s="7"/>
      <c r="BM561"/>
      <c r="BR561" s="5"/>
      <c r="BS561" s="7"/>
      <c r="BT561"/>
      <c r="BU561" s="5"/>
      <c r="BV561" s="7"/>
      <c r="BW561"/>
      <c r="BX561" s="5"/>
      <c r="BY561" s="7"/>
      <c r="BZ561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7"/>
      <c r="CW561"/>
    </row>
    <row r="562" spans="19:101" ht="13.5">
      <c r="S562" s="10"/>
      <c r="T562"/>
      <c r="V562" s="5"/>
      <c r="W562" s="10"/>
      <c r="X562"/>
      <c r="Z562" s="5"/>
      <c r="AA562" s="10"/>
      <c r="AB562"/>
      <c r="AD562" s="5"/>
      <c r="AE562" s="7"/>
      <c r="AF562"/>
      <c r="AI562" s="5"/>
      <c r="AJ562" s="7"/>
      <c r="AK562"/>
      <c r="AL562" s="5"/>
      <c r="AM562" s="7"/>
      <c r="AN562"/>
      <c r="AP562" s="5"/>
      <c r="AQ562" s="7"/>
      <c r="AR562"/>
      <c r="BE562" s="5"/>
      <c r="BF562" s="7"/>
      <c r="BG562"/>
      <c r="BH562" s="5"/>
      <c r="BI562" s="7"/>
      <c r="BJ562"/>
      <c r="BK562" s="5"/>
      <c r="BL562" s="7"/>
      <c r="BM562"/>
      <c r="BR562" s="5"/>
      <c r="BS562" s="7"/>
      <c r="BT562"/>
      <c r="BU562" s="5"/>
      <c r="BV562" s="7"/>
      <c r="BW562"/>
      <c r="BX562" s="5"/>
      <c r="BY562" s="7"/>
      <c r="BZ562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7"/>
      <c r="CW562"/>
    </row>
    <row r="563" spans="19:101" ht="13.5">
      <c r="S563" s="10"/>
      <c r="T563"/>
      <c r="V563" s="5"/>
      <c r="W563" s="10"/>
      <c r="X563"/>
      <c r="Z563" s="5"/>
      <c r="AA563" s="10"/>
      <c r="AB563"/>
      <c r="AD563" s="5"/>
      <c r="AE563" s="7"/>
      <c r="AF563"/>
      <c r="AI563" s="5"/>
      <c r="AJ563" s="7"/>
      <c r="AK563"/>
      <c r="AL563" s="5"/>
      <c r="AM563" s="7"/>
      <c r="AN563"/>
      <c r="AP563" s="5"/>
      <c r="AQ563" s="7"/>
      <c r="AR563"/>
      <c r="BE563" s="5"/>
      <c r="BF563" s="7"/>
      <c r="BG563"/>
      <c r="BH563" s="5"/>
      <c r="BI563" s="7"/>
      <c r="BJ563"/>
      <c r="BK563" s="5"/>
      <c r="BL563" s="7"/>
      <c r="BM563"/>
      <c r="BR563" s="5"/>
      <c r="BS563" s="7"/>
      <c r="BT563"/>
      <c r="BU563" s="5"/>
      <c r="BV563" s="7"/>
      <c r="BW563"/>
      <c r="BX563" s="5"/>
      <c r="BY563" s="7"/>
      <c r="BZ563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7"/>
      <c r="CW563"/>
    </row>
    <row r="564" spans="19:101" ht="13.5">
      <c r="S564" s="10"/>
      <c r="T564"/>
      <c r="V564" s="5"/>
      <c r="W564" s="10"/>
      <c r="X564"/>
      <c r="Z564" s="5"/>
      <c r="AA564" s="10"/>
      <c r="AB564"/>
      <c r="AD564" s="5"/>
      <c r="AE564" s="7"/>
      <c r="AF564"/>
      <c r="AI564" s="5"/>
      <c r="AJ564" s="7"/>
      <c r="AK564"/>
      <c r="AL564" s="5"/>
      <c r="AM564" s="7"/>
      <c r="AN564"/>
      <c r="AP564" s="5"/>
      <c r="AQ564" s="7"/>
      <c r="AR564"/>
      <c r="BE564" s="5"/>
      <c r="BF564" s="7"/>
      <c r="BG564"/>
      <c r="BH564" s="5"/>
      <c r="BI564" s="7"/>
      <c r="BJ564"/>
      <c r="BK564" s="5"/>
      <c r="BL564" s="7"/>
      <c r="BM564"/>
      <c r="BR564" s="5"/>
      <c r="BS564" s="7"/>
      <c r="BT564"/>
      <c r="BU564" s="5"/>
      <c r="BV564" s="7"/>
      <c r="BW564"/>
      <c r="BX564" s="5"/>
      <c r="BY564" s="7"/>
      <c r="BZ564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7"/>
      <c r="CW564"/>
    </row>
    <row r="565" spans="19:101" ht="13.5">
      <c r="S565" s="10"/>
      <c r="T565"/>
      <c r="V565" s="5"/>
      <c r="W565" s="10"/>
      <c r="X565"/>
      <c r="Z565" s="5"/>
      <c r="AA565" s="10"/>
      <c r="AB565"/>
      <c r="AD565" s="5"/>
      <c r="AE565" s="7"/>
      <c r="AF565"/>
      <c r="AI565" s="5"/>
      <c r="AJ565" s="7"/>
      <c r="AK565"/>
      <c r="AL565" s="5"/>
      <c r="AM565" s="7"/>
      <c r="AN565"/>
      <c r="AP565" s="5"/>
      <c r="AQ565" s="7"/>
      <c r="AR565"/>
      <c r="BE565" s="5"/>
      <c r="BF565" s="7"/>
      <c r="BG565"/>
      <c r="BH565" s="5"/>
      <c r="BI565" s="7"/>
      <c r="BJ565"/>
      <c r="BK565" s="5"/>
      <c r="BL565" s="7"/>
      <c r="BM565"/>
      <c r="BR565" s="5"/>
      <c r="BS565" s="7"/>
      <c r="BT565"/>
      <c r="BU565" s="5"/>
      <c r="BV565" s="7"/>
      <c r="BW565"/>
      <c r="BX565" s="5"/>
      <c r="BY565" s="7"/>
      <c r="BZ56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7"/>
      <c r="CW565"/>
    </row>
    <row r="566" spans="19:101" ht="13.5">
      <c r="S566" s="10"/>
      <c r="T566"/>
      <c r="V566" s="5"/>
      <c r="W566" s="10"/>
      <c r="X566"/>
      <c r="Z566" s="5"/>
      <c r="AA566" s="10"/>
      <c r="AB566"/>
      <c r="AD566" s="5"/>
      <c r="AE566" s="7"/>
      <c r="AF566"/>
      <c r="AI566" s="5"/>
      <c r="AJ566" s="7"/>
      <c r="AK566"/>
      <c r="AL566" s="5"/>
      <c r="AM566" s="7"/>
      <c r="AN566"/>
      <c r="AP566" s="5"/>
      <c r="AQ566" s="7"/>
      <c r="AR566"/>
      <c r="BE566" s="5"/>
      <c r="BF566" s="7"/>
      <c r="BG566"/>
      <c r="BH566" s="5"/>
      <c r="BI566" s="7"/>
      <c r="BJ566"/>
      <c r="BK566" s="5"/>
      <c r="BL566" s="7"/>
      <c r="BM566"/>
      <c r="BR566" s="5"/>
      <c r="BS566" s="7"/>
      <c r="BT566"/>
      <c r="BU566" s="5"/>
      <c r="BV566" s="7"/>
      <c r="BW566"/>
      <c r="BX566" s="5"/>
      <c r="BY566" s="7"/>
      <c r="BZ566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7"/>
      <c r="CW566"/>
    </row>
    <row r="567" spans="19:101" ht="13.5">
      <c r="S567" s="10"/>
      <c r="T567"/>
      <c r="V567" s="5"/>
      <c r="W567" s="10"/>
      <c r="X567"/>
      <c r="Z567" s="5"/>
      <c r="AA567" s="10"/>
      <c r="AB567"/>
      <c r="AD567" s="5"/>
      <c r="AE567" s="7"/>
      <c r="AF567"/>
      <c r="AI567" s="5"/>
      <c r="AJ567" s="7"/>
      <c r="AK567"/>
      <c r="AL567" s="5"/>
      <c r="AM567" s="7"/>
      <c r="AN567"/>
      <c r="AP567" s="5"/>
      <c r="AQ567" s="7"/>
      <c r="AR567"/>
      <c r="BE567" s="5"/>
      <c r="BF567" s="7"/>
      <c r="BG567"/>
      <c r="BH567" s="5"/>
      <c r="BI567" s="7"/>
      <c r="BJ567"/>
      <c r="BK567" s="5"/>
      <c r="BL567" s="7"/>
      <c r="BM567"/>
      <c r="BR567" s="5"/>
      <c r="BS567" s="7"/>
      <c r="BT567"/>
      <c r="BU567" s="5"/>
      <c r="BV567" s="7"/>
      <c r="BW567"/>
      <c r="BX567" s="5"/>
      <c r="BY567" s="7"/>
      <c r="BZ567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7"/>
      <c r="CW567"/>
    </row>
    <row r="568" spans="19:101" ht="13.5">
      <c r="S568" s="10"/>
      <c r="T568"/>
      <c r="V568" s="5"/>
      <c r="W568" s="10"/>
      <c r="X568"/>
      <c r="Z568" s="5"/>
      <c r="AA568" s="10"/>
      <c r="AB568"/>
      <c r="AD568" s="5"/>
      <c r="AE568" s="7"/>
      <c r="AF568"/>
      <c r="AI568" s="5"/>
      <c r="AJ568" s="7"/>
      <c r="AK568"/>
      <c r="AL568" s="5"/>
      <c r="AM568" s="7"/>
      <c r="AN568"/>
      <c r="AP568" s="5"/>
      <c r="AQ568" s="7"/>
      <c r="AR568"/>
      <c r="BE568" s="5"/>
      <c r="BF568" s="7"/>
      <c r="BG568"/>
      <c r="BH568" s="5"/>
      <c r="BI568" s="7"/>
      <c r="BJ568"/>
      <c r="BK568" s="5"/>
      <c r="BL568" s="7"/>
      <c r="BM568"/>
      <c r="BR568" s="5"/>
      <c r="BS568" s="7"/>
      <c r="BT568"/>
      <c r="BU568" s="5"/>
      <c r="BV568" s="7"/>
      <c r="BW568"/>
      <c r="BX568" s="5"/>
      <c r="BY568" s="7"/>
      <c r="BZ568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7"/>
      <c r="CW568"/>
    </row>
    <row r="569" spans="19:101" ht="13.5">
      <c r="S569" s="10"/>
      <c r="T569"/>
      <c r="V569" s="5"/>
      <c r="W569" s="10"/>
      <c r="X569"/>
      <c r="Z569" s="5"/>
      <c r="AA569" s="10"/>
      <c r="AB569"/>
      <c r="AD569" s="5"/>
      <c r="AE569" s="7"/>
      <c r="AF569"/>
      <c r="AI569" s="5"/>
      <c r="AJ569" s="7"/>
      <c r="AK569"/>
      <c r="AL569" s="5"/>
      <c r="AM569" s="7"/>
      <c r="AN569"/>
      <c r="AP569" s="5"/>
      <c r="AQ569" s="7"/>
      <c r="AR569"/>
      <c r="BE569" s="5"/>
      <c r="BF569" s="7"/>
      <c r="BG569"/>
      <c r="BH569" s="5"/>
      <c r="BI569" s="7"/>
      <c r="BJ569"/>
      <c r="BK569" s="5"/>
      <c r="BL569" s="7"/>
      <c r="BM569"/>
      <c r="BR569" s="5"/>
      <c r="BS569" s="7"/>
      <c r="BT569"/>
      <c r="BU569" s="5"/>
      <c r="BV569" s="7"/>
      <c r="BW569"/>
      <c r="BX569" s="5"/>
      <c r="BY569" s="7"/>
      <c r="BZ569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7"/>
      <c r="CW569"/>
    </row>
    <row r="570" spans="19:101" ht="13.5">
      <c r="S570" s="10"/>
      <c r="T570"/>
      <c r="V570" s="5"/>
      <c r="W570" s="10"/>
      <c r="X570"/>
      <c r="Z570" s="5"/>
      <c r="AA570" s="10"/>
      <c r="AB570"/>
      <c r="AD570" s="5"/>
      <c r="AE570" s="7"/>
      <c r="AF570"/>
      <c r="AI570" s="5"/>
      <c r="AJ570" s="7"/>
      <c r="AK570"/>
      <c r="AL570" s="5"/>
      <c r="AM570" s="7"/>
      <c r="AN570"/>
      <c r="AP570" s="5"/>
      <c r="AQ570" s="7"/>
      <c r="AR570"/>
      <c r="BE570" s="5"/>
      <c r="BF570" s="7"/>
      <c r="BG570"/>
      <c r="BH570" s="5"/>
      <c r="BI570" s="7"/>
      <c r="BJ570"/>
      <c r="BK570" s="5"/>
      <c r="BL570" s="7"/>
      <c r="BM570"/>
      <c r="BR570" s="5"/>
      <c r="BS570" s="7"/>
      <c r="BT570"/>
      <c r="BU570" s="5"/>
      <c r="BV570" s="7"/>
      <c r="BW570"/>
      <c r="BX570" s="5"/>
      <c r="BY570" s="7"/>
      <c r="BZ570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7"/>
      <c r="CW570"/>
    </row>
    <row r="571" spans="19:101" ht="13.5">
      <c r="S571" s="10"/>
      <c r="T571"/>
      <c r="V571" s="5"/>
      <c r="W571" s="10"/>
      <c r="X571"/>
      <c r="Z571" s="5"/>
      <c r="AA571" s="10"/>
      <c r="AB571"/>
      <c r="AD571" s="5"/>
      <c r="AE571" s="7"/>
      <c r="AF571"/>
      <c r="AI571" s="5"/>
      <c r="AJ571" s="7"/>
      <c r="AK571"/>
      <c r="AL571" s="5"/>
      <c r="AM571" s="7"/>
      <c r="AN571"/>
      <c r="AP571" s="5"/>
      <c r="AQ571" s="7"/>
      <c r="AR571"/>
      <c r="BE571" s="5"/>
      <c r="BF571" s="7"/>
      <c r="BG571"/>
      <c r="BH571" s="5"/>
      <c r="BI571" s="7"/>
      <c r="BJ571"/>
      <c r="BK571" s="5"/>
      <c r="BL571" s="7"/>
      <c r="BM571"/>
      <c r="BR571" s="5"/>
      <c r="BS571" s="7"/>
      <c r="BT571"/>
      <c r="BU571" s="5"/>
      <c r="BV571" s="7"/>
      <c r="BW571"/>
      <c r="BX571" s="5"/>
      <c r="BY571" s="7"/>
      <c r="BZ571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7"/>
      <c r="CW571"/>
    </row>
    <row r="572" spans="19:101" ht="13.5">
      <c r="S572" s="10"/>
      <c r="T572"/>
      <c r="V572" s="5"/>
      <c r="W572" s="10"/>
      <c r="X572"/>
      <c r="Z572" s="5"/>
      <c r="AA572" s="10"/>
      <c r="AB572"/>
      <c r="AD572" s="5"/>
      <c r="AE572" s="7"/>
      <c r="AF572"/>
      <c r="AI572" s="5"/>
      <c r="AJ572" s="7"/>
      <c r="AK572"/>
      <c r="AL572" s="5"/>
      <c r="AM572" s="7"/>
      <c r="AN572"/>
      <c r="AP572" s="5"/>
      <c r="AQ572" s="7"/>
      <c r="AR572"/>
      <c r="BE572" s="5"/>
      <c r="BF572" s="7"/>
      <c r="BG572"/>
      <c r="BH572" s="5"/>
      <c r="BI572" s="7"/>
      <c r="BJ572"/>
      <c r="BK572" s="5"/>
      <c r="BL572" s="7"/>
      <c r="BM572"/>
      <c r="BR572" s="5"/>
      <c r="BS572" s="7"/>
      <c r="BT572"/>
      <c r="BU572" s="5"/>
      <c r="BV572" s="7"/>
      <c r="BW572"/>
      <c r="BX572" s="5"/>
      <c r="BY572" s="7"/>
      <c r="BZ572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7"/>
      <c r="CW572"/>
    </row>
    <row r="573" spans="19:101" ht="13.5">
      <c r="S573" s="10"/>
      <c r="T573"/>
      <c r="V573" s="5"/>
      <c r="W573" s="10"/>
      <c r="X573"/>
      <c r="Z573" s="5"/>
      <c r="AA573" s="10"/>
      <c r="AB573"/>
      <c r="AD573" s="5"/>
      <c r="AE573" s="7"/>
      <c r="AF573"/>
      <c r="AI573" s="5"/>
      <c r="AJ573" s="7"/>
      <c r="AK573"/>
      <c r="AL573" s="5"/>
      <c r="AM573" s="7"/>
      <c r="AN573"/>
      <c r="AP573" s="5"/>
      <c r="AQ573" s="7"/>
      <c r="AR573"/>
      <c r="BE573" s="5"/>
      <c r="BF573" s="7"/>
      <c r="BG573"/>
      <c r="BH573" s="5"/>
      <c r="BI573" s="7"/>
      <c r="BJ573"/>
      <c r="BK573" s="5"/>
      <c r="BL573" s="7"/>
      <c r="BM573"/>
      <c r="BR573" s="5"/>
      <c r="BS573" s="7"/>
      <c r="BT573"/>
      <c r="BU573" s="5"/>
      <c r="BV573" s="7"/>
      <c r="BW573"/>
      <c r="BX573" s="5"/>
      <c r="BY573" s="7"/>
      <c r="BZ573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7"/>
      <c r="CW573"/>
    </row>
    <row r="574" spans="19:101" ht="13.5">
      <c r="S574" s="10"/>
      <c r="T574"/>
      <c r="V574" s="5"/>
      <c r="W574" s="10"/>
      <c r="X574"/>
      <c r="Z574" s="5"/>
      <c r="AA574" s="10"/>
      <c r="AB574"/>
      <c r="AD574" s="5"/>
      <c r="AE574" s="7"/>
      <c r="AF574"/>
      <c r="AI574" s="5"/>
      <c r="AJ574" s="7"/>
      <c r="AK574"/>
      <c r="AL574" s="5"/>
      <c r="AM574" s="7"/>
      <c r="AN574"/>
      <c r="AP574" s="5"/>
      <c r="AQ574" s="7"/>
      <c r="AR574"/>
      <c r="BE574" s="5"/>
      <c r="BF574" s="7"/>
      <c r="BG574"/>
      <c r="BH574" s="5"/>
      <c r="BI574" s="7"/>
      <c r="BJ574"/>
      <c r="BK574" s="5"/>
      <c r="BL574" s="7"/>
      <c r="BM574"/>
      <c r="BR574" s="5"/>
      <c r="BS574" s="7"/>
      <c r="BT574"/>
      <c r="BU574" s="5"/>
      <c r="BV574" s="7"/>
      <c r="BW574"/>
      <c r="BX574" s="5"/>
      <c r="BY574" s="7"/>
      <c r="BZ574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7"/>
      <c r="CW574"/>
    </row>
    <row r="575" spans="19:101" ht="13.5">
      <c r="S575" s="10"/>
      <c r="T575"/>
      <c r="V575" s="5"/>
      <c r="W575" s="10"/>
      <c r="X575"/>
      <c r="Z575" s="5"/>
      <c r="AA575" s="10"/>
      <c r="AB575"/>
      <c r="AD575" s="5"/>
      <c r="AE575" s="7"/>
      <c r="AF575"/>
      <c r="AI575" s="5"/>
      <c r="AJ575" s="7"/>
      <c r="AK575"/>
      <c r="AL575" s="5"/>
      <c r="AM575" s="7"/>
      <c r="AN575"/>
      <c r="AP575" s="5"/>
      <c r="AQ575" s="7"/>
      <c r="AR575"/>
      <c r="BE575" s="5"/>
      <c r="BF575" s="7"/>
      <c r="BG575"/>
      <c r="BH575" s="5"/>
      <c r="BI575" s="7"/>
      <c r="BJ575"/>
      <c r="BK575" s="5"/>
      <c r="BL575" s="7"/>
      <c r="BM575"/>
      <c r="BR575" s="5"/>
      <c r="BS575" s="7"/>
      <c r="BT575"/>
      <c r="BU575" s="5"/>
      <c r="BV575" s="7"/>
      <c r="BW575"/>
      <c r="BX575" s="5"/>
      <c r="BY575" s="7"/>
      <c r="BZ57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7"/>
      <c r="CW575"/>
    </row>
    <row r="576" spans="19:101" ht="13.5">
      <c r="S576" s="10"/>
      <c r="T576"/>
      <c r="V576" s="5"/>
      <c r="W576" s="10"/>
      <c r="X576"/>
      <c r="Z576" s="5"/>
      <c r="AA576" s="10"/>
      <c r="AB576"/>
      <c r="AD576" s="5"/>
      <c r="AE576" s="7"/>
      <c r="AF576"/>
      <c r="AI576" s="5"/>
      <c r="AJ576" s="7"/>
      <c r="AK576"/>
      <c r="AL576" s="5"/>
      <c r="AM576" s="7"/>
      <c r="AN576"/>
      <c r="AP576" s="5"/>
      <c r="AQ576" s="7"/>
      <c r="AR576"/>
      <c r="BE576" s="5"/>
      <c r="BF576" s="7"/>
      <c r="BG576"/>
      <c r="BH576" s="5"/>
      <c r="BI576" s="7"/>
      <c r="BJ576"/>
      <c r="BK576" s="5"/>
      <c r="BL576" s="7"/>
      <c r="BM576"/>
      <c r="BR576" s="5"/>
      <c r="BS576" s="7"/>
      <c r="BT576"/>
      <c r="BU576" s="5"/>
      <c r="BV576" s="7"/>
      <c r="BW576"/>
      <c r="BX576" s="5"/>
      <c r="BY576" s="7"/>
      <c r="BZ576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7"/>
      <c r="CW576"/>
    </row>
    <row r="577" spans="19:101" ht="13.5">
      <c r="S577" s="10"/>
      <c r="T577"/>
      <c r="V577" s="5"/>
      <c r="W577" s="10"/>
      <c r="X577"/>
      <c r="Z577" s="5"/>
      <c r="AA577" s="10"/>
      <c r="AB577"/>
      <c r="AD577" s="5"/>
      <c r="AE577" s="7"/>
      <c r="AF577"/>
      <c r="AI577" s="5"/>
      <c r="AJ577" s="7"/>
      <c r="AK577"/>
      <c r="AL577" s="5"/>
      <c r="AM577" s="7"/>
      <c r="AN577"/>
      <c r="AP577" s="5"/>
      <c r="AQ577" s="7"/>
      <c r="AR577"/>
      <c r="BE577" s="5"/>
      <c r="BF577" s="7"/>
      <c r="BG577"/>
      <c r="BH577" s="5"/>
      <c r="BI577" s="7"/>
      <c r="BJ577"/>
      <c r="BK577" s="5"/>
      <c r="BL577" s="7"/>
      <c r="BM577"/>
      <c r="BR577" s="5"/>
      <c r="BS577" s="7"/>
      <c r="BT577"/>
      <c r="BU577" s="5"/>
      <c r="BV577" s="7"/>
      <c r="BW577"/>
      <c r="BX577" s="5"/>
      <c r="BY577" s="7"/>
      <c r="BZ577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7"/>
      <c r="CW577"/>
    </row>
    <row r="578" spans="19:101" ht="13.5">
      <c r="S578" s="10"/>
      <c r="T578"/>
      <c r="V578" s="5"/>
      <c r="W578" s="10"/>
      <c r="X578"/>
      <c r="Z578" s="5"/>
      <c r="AA578" s="10"/>
      <c r="AB578"/>
      <c r="AD578" s="5"/>
      <c r="AE578" s="7"/>
      <c r="AF578"/>
      <c r="AI578" s="5"/>
      <c r="AJ578" s="7"/>
      <c r="AK578"/>
      <c r="AL578" s="5"/>
      <c r="AM578" s="7"/>
      <c r="AN578"/>
      <c r="AP578" s="5"/>
      <c r="AQ578" s="7"/>
      <c r="AR578"/>
      <c r="BE578" s="5"/>
      <c r="BF578" s="7"/>
      <c r="BG578"/>
      <c r="BH578" s="5"/>
      <c r="BI578" s="7"/>
      <c r="BJ578"/>
      <c r="BK578" s="5"/>
      <c r="BL578" s="7"/>
      <c r="BM578"/>
      <c r="BR578" s="5"/>
      <c r="BS578" s="7"/>
      <c r="BT578"/>
      <c r="BU578" s="5"/>
      <c r="BV578" s="7"/>
      <c r="BW578"/>
      <c r="BX578" s="5"/>
      <c r="BY578" s="7"/>
      <c r="BZ578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7"/>
      <c r="CW578"/>
    </row>
    <row r="579" spans="19:101" ht="13.5">
      <c r="S579" s="10"/>
      <c r="T579"/>
      <c r="V579" s="5"/>
      <c r="W579" s="10"/>
      <c r="X579"/>
      <c r="Z579" s="5"/>
      <c r="AA579" s="10"/>
      <c r="AB579"/>
      <c r="AD579" s="5"/>
      <c r="AE579" s="7"/>
      <c r="AF579"/>
      <c r="AI579" s="5"/>
      <c r="AJ579" s="7"/>
      <c r="AK579"/>
      <c r="AL579" s="5"/>
      <c r="AM579" s="7"/>
      <c r="AN579"/>
      <c r="AP579" s="5"/>
      <c r="AQ579" s="7"/>
      <c r="AR579"/>
      <c r="BE579" s="5"/>
      <c r="BF579" s="7"/>
      <c r="BG579"/>
      <c r="BH579" s="5"/>
      <c r="BI579" s="7"/>
      <c r="BJ579"/>
      <c r="BK579" s="5"/>
      <c r="BL579" s="7"/>
      <c r="BM579"/>
      <c r="BR579" s="5"/>
      <c r="BS579" s="7"/>
      <c r="BT579"/>
      <c r="BU579" s="5"/>
      <c r="BV579" s="7"/>
      <c r="BW579"/>
      <c r="BX579" s="5"/>
      <c r="BY579" s="7"/>
      <c r="BZ579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7"/>
      <c r="CW579"/>
    </row>
    <row r="580" spans="19:101" ht="13.5">
      <c r="S580" s="10"/>
      <c r="T580"/>
      <c r="V580" s="5"/>
      <c r="W580" s="10"/>
      <c r="X580"/>
      <c r="Z580" s="5"/>
      <c r="AA580" s="10"/>
      <c r="AB580"/>
      <c r="AD580" s="5"/>
      <c r="AE580" s="7"/>
      <c r="AF580"/>
      <c r="AI580" s="5"/>
      <c r="AJ580" s="7"/>
      <c r="AK580"/>
      <c r="AL580" s="5"/>
      <c r="AM580" s="7"/>
      <c r="AN580"/>
      <c r="AP580" s="5"/>
      <c r="AQ580" s="7"/>
      <c r="AR580"/>
      <c r="BE580" s="5"/>
      <c r="BF580" s="7"/>
      <c r="BG580"/>
      <c r="BH580" s="5"/>
      <c r="BI580" s="7"/>
      <c r="BJ580"/>
      <c r="BK580" s="5"/>
      <c r="BL580" s="7"/>
      <c r="BM580"/>
      <c r="BR580" s="5"/>
      <c r="BS580" s="7"/>
      <c r="BT580"/>
      <c r="BU580" s="5"/>
      <c r="BV580" s="7"/>
      <c r="BW580"/>
      <c r="BX580" s="5"/>
      <c r="BY580" s="7"/>
      <c r="BZ580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7"/>
      <c r="CW580"/>
    </row>
    <row r="581" spans="19:101" ht="13.5">
      <c r="S581" s="10"/>
      <c r="T581"/>
      <c r="V581" s="5"/>
      <c r="W581" s="10"/>
      <c r="X581"/>
      <c r="Z581" s="5"/>
      <c r="AA581" s="10"/>
      <c r="AB581"/>
      <c r="AD581" s="5"/>
      <c r="AE581" s="7"/>
      <c r="AF581"/>
      <c r="AI581" s="5"/>
      <c r="AJ581" s="7"/>
      <c r="AK581"/>
      <c r="AL581" s="5"/>
      <c r="AM581" s="7"/>
      <c r="AN581"/>
      <c r="AP581" s="5"/>
      <c r="AQ581" s="7"/>
      <c r="AR581"/>
      <c r="BE581" s="5"/>
      <c r="BF581" s="7"/>
      <c r="BG581"/>
      <c r="BH581" s="5"/>
      <c r="BI581" s="7"/>
      <c r="BJ581"/>
      <c r="BK581" s="5"/>
      <c r="BL581" s="7"/>
      <c r="BM581"/>
      <c r="BR581" s="5"/>
      <c r="BS581" s="7"/>
      <c r="BT581"/>
      <c r="BU581" s="5"/>
      <c r="BV581" s="7"/>
      <c r="BW581"/>
      <c r="BX581" s="5"/>
      <c r="BY581" s="7"/>
      <c r="BZ581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7"/>
      <c r="CW581"/>
    </row>
    <row r="582" spans="19:101" ht="13.5">
      <c r="S582" s="10"/>
      <c r="T582"/>
      <c r="V582" s="5"/>
      <c r="W582" s="10"/>
      <c r="X582"/>
      <c r="Z582" s="5"/>
      <c r="AA582" s="10"/>
      <c r="AB582"/>
      <c r="AD582" s="5"/>
      <c r="AE582" s="7"/>
      <c r="AF582"/>
      <c r="AI582" s="5"/>
      <c r="AJ582" s="7"/>
      <c r="AK582"/>
      <c r="AL582" s="5"/>
      <c r="AM582" s="7"/>
      <c r="AN582"/>
      <c r="AP582" s="5"/>
      <c r="AQ582" s="7"/>
      <c r="AR582"/>
      <c r="BE582" s="5"/>
      <c r="BF582" s="7"/>
      <c r="BG582"/>
      <c r="BH582" s="5"/>
      <c r="BI582" s="7"/>
      <c r="BJ582"/>
      <c r="BK582" s="5"/>
      <c r="BL582" s="7"/>
      <c r="BM582"/>
      <c r="BR582" s="5"/>
      <c r="BS582" s="7"/>
      <c r="BT582"/>
      <c r="BU582" s="5"/>
      <c r="BV582" s="7"/>
      <c r="BW582"/>
      <c r="BX582" s="5"/>
      <c r="BY582" s="7"/>
      <c r="BZ582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7"/>
      <c r="CW582"/>
    </row>
    <row r="583" spans="19:101" ht="13.5">
      <c r="S583" s="10"/>
      <c r="T583"/>
      <c r="V583" s="5"/>
      <c r="W583" s="10"/>
      <c r="X583"/>
      <c r="Z583" s="5"/>
      <c r="AA583" s="10"/>
      <c r="AB583"/>
      <c r="AD583" s="5"/>
      <c r="AE583" s="7"/>
      <c r="AF583"/>
      <c r="AI583" s="5"/>
      <c r="AJ583" s="7"/>
      <c r="AK583"/>
      <c r="AL583" s="5"/>
      <c r="AM583" s="7"/>
      <c r="AN583"/>
      <c r="AP583" s="5"/>
      <c r="AQ583" s="7"/>
      <c r="AR583"/>
      <c r="BE583" s="5"/>
      <c r="BF583" s="7"/>
      <c r="BG583"/>
      <c r="BH583" s="5"/>
      <c r="BI583" s="7"/>
      <c r="BJ583"/>
      <c r="BK583" s="5"/>
      <c r="BL583" s="7"/>
      <c r="BM583"/>
      <c r="BR583" s="5"/>
      <c r="BS583" s="7"/>
      <c r="BT583"/>
      <c r="BU583" s="5"/>
      <c r="BV583" s="7"/>
      <c r="BW583"/>
      <c r="BX583" s="5"/>
      <c r="BY583" s="7"/>
      <c r="BZ583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7"/>
      <c r="CW583"/>
    </row>
    <row r="584" spans="19:101" ht="13.5">
      <c r="S584" s="10"/>
      <c r="T584"/>
      <c r="V584" s="5"/>
      <c r="W584" s="10"/>
      <c r="X584"/>
      <c r="Z584" s="5"/>
      <c r="AA584" s="10"/>
      <c r="AB584"/>
      <c r="AD584" s="5"/>
      <c r="AE584" s="7"/>
      <c r="AF584"/>
      <c r="AI584" s="5"/>
      <c r="AJ584" s="7"/>
      <c r="AK584"/>
      <c r="AL584" s="5"/>
      <c r="AM584" s="7"/>
      <c r="AN584"/>
      <c r="AP584" s="5"/>
      <c r="AQ584" s="7"/>
      <c r="AR584"/>
      <c r="BE584" s="5"/>
      <c r="BF584" s="7"/>
      <c r="BG584"/>
      <c r="BH584" s="5"/>
      <c r="BI584" s="7"/>
      <c r="BJ584"/>
      <c r="BK584" s="5"/>
      <c r="BL584" s="7"/>
      <c r="BM584"/>
      <c r="BR584" s="5"/>
      <c r="BS584" s="7"/>
      <c r="BT584"/>
      <c r="BU584" s="5"/>
      <c r="BV584" s="7"/>
      <c r="BW584"/>
      <c r="BX584" s="5"/>
      <c r="BY584" s="7"/>
      <c r="BZ584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7"/>
      <c r="CW584"/>
    </row>
    <row r="585" spans="19:101" ht="13.5">
      <c r="S585" s="10"/>
      <c r="T585"/>
      <c r="V585" s="5"/>
      <c r="W585" s="10"/>
      <c r="X585"/>
      <c r="Z585" s="5"/>
      <c r="AA585" s="10"/>
      <c r="AB585"/>
      <c r="AD585" s="5"/>
      <c r="AE585" s="7"/>
      <c r="AF585"/>
      <c r="AI585" s="5"/>
      <c r="AJ585" s="7"/>
      <c r="AK585"/>
      <c r="AL585" s="5"/>
      <c r="AM585" s="7"/>
      <c r="AN585"/>
      <c r="AP585" s="5"/>
      <c r="AQ585" s="7"/>
      <c r="AR585"/>
      <c r="BE585" s="5"/>
      <c r="BF585" s="7"/>
      <c r="BG585"/>
      <c r="BH585" s="5"/>
      <c r="BI585" s="7"/>
      <c r="BJ585"/>
      <c r="BK585" s="5"/>
      <c r="BL585" s="7"/>
      <c r="BM585"/>
      <c r="BR585" s="5"/>
      <c r="BS585" s="7"/>
      <c r="BT585"/>
      <c r="BU585" s="5"/>
      <c r="BV585" s="7"/>
      <c r="BW585"/>
      <c r="BX585" s="5"/>
      <c r="BY585" s="7"/>
      <c r="BZ58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7"/>
      <c r="CW585"/>
    </row>
    <row r="586" spans="19:101" ht="13.5">
      <c r="S586" s="10"/>
      <c r="T586"/>
      <c r="V586" s="5"/>
      <c r="W586" s="10"/>
      <c r="X586"/>
      <c r="Z586" s="5"/>
      <c r="AA586" s="10"/>
      <c r="AB586"/>
      <c r="AD586" s="5"/>
      <c r="AE586" s="7"/>
      <c r="AF586"/>
      <c r="AI586" s="5"/>
      <c r="AJ586" s="7"/>
      <c r="AK586"/>
      <c r="AL586" s="5"/>
      <c r="AM586" s="7"/>
      <c r="AN586"/>
      <c r="AP586" s="5"/>
      <c r="AQ586" s="7"/>
      <c r="AR586"/>
      <c r="BE586" s="5"/>
      <c r="BF586" s="7"/>
      <c r="BG586"/>
      <c r="BH586" s="5"/>
      <c r="BI586" s="7"/>
      <c r="BJ586"/>
      <c r="BK586" s="5"/>
      <c r="BL586" s="7"/>
      <c r="BM586"/>
      <c r="BR586" s="5"/>
      <c r="BS586" s="7"/>
      <c r="BT586"/>
      <c r="BU586" s="5"/>
      <c r="BV586" s="7"/>
      <c r="BW586"/>
      <c r="BX586" s="5"/>
      <c r="BY586" s="7"/>
      <c r="BZ586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7"/>
      <c r="CW586"/>
    </row>
    <row r="587" spans="19:101" ht="13.5">
      <c r="S587" s="10"/>
      <c r="T587"/>
      <c r="V587" s="5"/>
      <c r="W587" s="10"/>
      <c r="X587"/>
      <c r="Z587" s="5"/>
      <c r="AA587" s="10"/>
      <c r="AB587"/>
      <c r="AD587" s="5"/>
      <c r="AE587" s="7"/>
      <c r="AF587"/>
      <c r="AI587" s="5"/>
      <c r="AJ587" s="7"/>
      <c r="AK587"/>
      <c r="AL587" s="5"/>
      <c r="AM587" s="7"/>
      <c r="AN587"/>
      <c r="AP587" s="5"/>
      <c r="AQ587" s="7"/>
      <c r="AR587"/>
      <c r="BE587" s="5"/>
      <c r="BF587" s="7"/>
      <c r="BG587"/>
      <c r="BH587" s="5"/>
      <c r="BI587" s="7"/>
      <c r="BJ587"/>
      <c r="BK587" s="5"/>
      <c r="BL587" s="7"/>
      <c r="BM587"/>
      <c r="BR587" s="5"/>
      <c r="BS587" s="7"/>
      <c r="BT587"/>
      <c r="BU587" s="5"/>
      <c r="BV587" s="7"/>
      <c r="BW587"/>
      <c r="BX587" s="5"/>
      <c r="BY587" s="7"/>
      <c r="BZ587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7"/>
      <c r="CW587"/>
    </row>
    <row r="588" spans="19:101" ht="13.5">
      <c r="S588" s="10"/>
      <c r="T588"/>
      <c r="V588" s="5"/>
      <c r="W588" s="10"/>
      <c r="X588"/>
      <c r="Z588" s="5"/>
      <c r="AA588" s="10"/>
      <c r="AB588"/>
      <c r="AD588" s="5"/>
      <c r="AE588" s="7"/>
      <c r="AF588"/>
      <c r="AI588" s="5"/>
      <c r="AJ588" s="7"/>
      <c r="AK588"/>
      <c r="AL588" s="5"/>
      <c r="AM588" s="7"/>
      <c r="AN588"/>
      <c r="AP588" s="5"/>
      <c r="AQ588" s="7"/>
      <c r="AR588"/>
      <c r="BE588" s="5"/>
      <c r="BF588" s="7"/>
      <c r="BG588"/>
      <c r="BH588" s="5"/>
      <c r="BI588" s="7"/>
      <c r="BJ588"/>
      <c r="BK588" s="5"/>
      <c r="BL588" s="7"/>
      <c r="BM588"/>
      <c r="BR588" s="5"/>
      <c r="BS588" s="7"/>
      <c r="BT588"/>
      <c r="BU588" s="5"/>
      <c r="BV588" s="7"/>
      <c r="BW588"/>
      <c r="BX588" s="5"/>
      <c r="BY588" s="7"/>
      <c r="BZ588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7"/>
      <c r="CW588"/>
    </row>
    <row r="589" spans="19:101" ht="13.5">
      <c r="S589" s="10"/>
      <c r="T589"/>
      <c r="V589" s="5"/>
      <c r="W589" s="10"/>
      <c r="X589"/>
      <c r="Z589" s="5"/>
      <c r="AA589" s="10"/>
      <c r="AB589"/>
      <c r="AD589" s="5"/>
      <c r="AE589" s="7"/>
      <c r="AF589"/>
      <c r="AI589" s="5"/>
      <c r="AJ589" s="7"/>
      <c r="AK589"/>
      <c r="AL589" s="5"/>
      <c r="AM589" s="7"/>
      <c r="AN589"/>
      <c r="AP589" s="5"/>
      <c r="AQ589" s="7"/>
      <c r="AR589"/>
      <c r="BE589" s="5"/>
      <c r="BF589" s="7"/>
      <c r="BG589"/>
      <c r="BH589" s="5"/>
      <c r="BI589" s="7"/>
      <c r="BJ589"/>
      <c r="BK589" s="5"/>
      <c r="BL589" s="7"/>
      <c r="BM589"/>
      <c r="BR589" s="5"/>
      <c r="BS589" s="7"/>
      <c r="BT589"/>
      <c r="BU589" s="5"/>
      <c r="BV589" s="7"/>
      <c r="BW589"/>
      <c r="BX589" s="5"/>
      <c r="BY589" s="7"/>
      <c r="BZ589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7"/>
      <c r="CW589"/>
    </row>
    <row r="590" spans="19:101" ht="13.5">
      <c r="S590" s="10"/>
      <c r="T590"/>
      <c r="V590" s="5"/>
      <c r="W590" s="10"/>
      <c r="X590"/>
      <c r="Z590" s="5"/>
      <c r="AA590" s="10"/>
      <c r="AB590"/>
      <c r="AD590" s="5"/>
      <c r="AE590" s="7"/>
      <c r="AF590"/>
      <c r="AI590" s="5"/>
      <c r="AJ590" s="7"/>
      <c r="AK590"/>
      <c r="AL590" s="5"/>
      <c r="AM590" s="7"/>
      <c r="AN590"/>
      <c r="AP590" s="5"/>
      <c r="AQ590" s="7"/>
      <c r="AR590"/>
      <c r="BE590" s="5"/>
      <c r="BF590" s="7"/>
      <c r="BG590"/>
      <c r="BH590" s="5"/>
      <c r="BI590" s="7"/>
      <c r="BJ590"/>
      <c r="BK590" s="5"/>
      <c r="BL590" s="7"/>
      <c r="BM590"/>
      <c r="BR590" s="5"/>
      <c r="BS590" s="7"/>
      <c r="BT590"/>
      <c r="BU590" s="5"/>
      <c r="BV590" s="7"/>
      <c r="BW590"/>
      <c r="BX590" s="5"/>
      <c r="BY590" s="7"/>
      <c r="BZ590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7"/>
      <c r="CW590"/>
    </row>
    <row r="591" spans="19:101" ht="13.5">
      <c r="S591" s="10"/>
      <c r="T591"/>
      <c r="V591" s="5"/>
      <c r="W591" s="10"/>
      <c r="X591"/>
      <c r="Z591" s="5"/>
      <c r="AA591" s="10"/>
      <c r="AB591"/>
      <c r="AD591" s="5"/>
      <c r="AE591" s="7"/>
      <c r="AF591"/>
      <c r="AI591" s="5"/>
      <c r="AJ591" s="7"/>
      <c r="AK591"/>
      <c r="AL591" s="5"/>
      <c r="AM591" s="7"/>
      <c r="AN591"/>
      <c r="AP591" s="5"/>
      <c r="AQ591" s="7"/>
      <c r="AR591"/>
      <c r="BE591" s="5"/>
      <c r="BF591" s="7"/>
      <c r="BG591"/>
      <c r="BH591" s="5"/>
      <c r="BI591" s="7"/>
      <c r="BJ591"/>
      <c r="BK591" s="5"/>
      <c r="BL591" s="7"/>
      <c r="BM591"/>
      <c r="BR591" s="5"/>
      <c r="BS591" s="7"/>
      <c r="BT591"/>
      <c r="BU591" s="5"/>
      <c r="BV591" s="7"/>
      <c r="BW591"/>
      <c r="BX591" s="5"/>
      <c r="BY591" s="7"/>
      <c r="BZ591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7"/>
      <c r="CW591"/>
    </row>
    <row r="592" spans="19:101" ht="13.5">
      <c r="S592" s="10"/>
      <c r="T592"/>
      <c r="V592" s="5"/>
      <c r="W592" s="10"/>
      <c r="X592"/>
      <c r="Z592" s="5"/>
      <c r="AA592" s="10"/>
      <c r="AB592"/>
      <c r="AD592" s="5"/>
      <c r="AE592" s="7"/>
      <c r="AF592"/>
      <c r="AI592" s="5"/>
      <c r="AJ592" s="7"/>
      <c r="AK592"/>
      <c r="AL592" s="5"/>
      <c r="AM592" s="7"/>
      <c r="AN592"/>
      <c r="AP592" s="5"/>
      <c r="AQ592" s="7"/>
      <c r="AR592"/>
      <c r="BE592" s="5"/>
      <c r="BF592" s="7"/>
      <c r="BG592"/>
      <c r="BH592" s="5"/>
      <c r="BI592" s="7"/>
      <c r="BJ592"/>
      <c r="BK592" s="5"/>
      <c r="BL592" s="7"/>
      <c r="BM592"/>
      <c r="BR592" s="5"/>
      <c r="BS592" s="7"/>
      <c r="BT592"/>
      <c r="BU592" s="5"/>
      <c r="BV592" s="7"/>
      <c r="BW592"/>
      <c r="BX592" s="5"/>
      <c r="BY592" s="7"/>
      <c r="BZ592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7"/>
      <c r="CW592"/>
    </row>
    <row r="593" spans="19:101" ht="13.5">
      <c r="S593" s="10"/>
      <c r="T593"/>
      <c r="V593" s="5"/>
      <c r="W593" s="10"/>
      <c r="X593"/>
      <c r="Z593" s="5"/>
      <c r="AA593" s="10"/>
      <c r="AB593"/>
      <c r="AD593" s="5"/>
      <c r="AE593" s="7"/>
      <c r="AF593"/>
      <c r="AI593" s="5"/>
      <c r="AJ593" s="7"/>
      <c r="AK593"/>
      <c r="AL593" s="5"/>
      <c r="AM593" s="7"/>
      <c r="AN593"/>
      <c r="AP593" s="5"/>
      <c r="AQ593" s="7"/>
      <c r="AR593"/>
      <c r="BE593" s="5"/>
      <c r="BF593" s="7"/>
      <c r="BG593"/>
      <c r="BH593" s="5"/>
      <c r="BI593" s="7"/>
      <c r="BJ593"/>
      <c r="BK593" s="5"/>
      <c r="BL593" s="7"/>
      <c r="BM593"/>
      <c r="BR593" s="5"/>
      <c r="BS593" s="7"/>
      <c r="BT593"/>
      <c r="BU593" s="5"/>
      <c r="BV593" s="7"/>
      <c r="BW593"/>
      <c r="BX593" s="5"/>
      <c r="BY593" s="7"/>
      <c r="BZ593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7"/>
      <c r="CW593"/>
    </row>
    <row r="594" spans="19:101" ht="13.5">
      <c r="S594" s="10"/>
      <c r="T594"/>
      <c r="V594" s="5"/>
      <c r="W594" s="10"/>
      <c r="X594"/>
      <c r="Z594" s="5"/>
      <c r="AA594" s="10"/>
      <c r="AB594"/>
      <c r="AD594" s="5"/>
      <c r="AE594" s="7"/>
      <c r="AF594"/>
      <c r="AI594" s="5"/>
      <c r="AJ594" s="7"/>
      <c r="AK594"/>
      <c r="AL594" s="5"/>
      <c r="AM594" s="7"/>
      <c r="AN594"/>
      <c r="AP594" s="5"/>
      <c r="AQ594" s="7"/>
      <c r="AR594"/>
      <c r="BE594" s="5"/>
      <c r="BF594" s="7"/>
      <c r="BG594"/>
      <c r="BH594" s="5"/>
      <c r="BI594" s="7"/>
      <c r="BJ594"/>
      <c r="BK594" s="5"/>
      <c r="BL594" s="7"/>
      <c r="BM594"/>
      <c r="BR594" s="5"/>
      <c r="BS594" s="7"/>
      <c r="BT594"/>
      <c r="BU594" s="5"/>
      <c r="BV594" s="7"/>
      <c r="BW594"/>
      <c r="BX594" s="5"/>
      <c r="BY594" s="7"/>
      <c r="BZ594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7"/>
      <c r="CW594"/>
    </row>
    <row r="595" spans="19:101" ht="13.5">
      <c r="S595" s="10"/>
      <c r="T595"/>
      <c r="V595" s="5"/>
      <c r="W595" s="10"/>
      <c r="X595"/>
      <c r="Z595" s="5"/>
      <c r="AA595" s="10"/>
      <c r="AB595"/>
      <c r="AD595" s="5"/>
      <c r="AE595" s="7"/>
      <c r="AF595"/>
      <c r="AI595" s="5"/>
      <c r="AJ595" s="7"/>
      <c r="AK595"/>
      <c r="AL595" s="5"/>
      <c r="AM595" s="7"/>
      <c r="AN595"/>
      <c r="AP595" s="5"/>
      <c r="AQ595" s="7"/>
      <c r="AR595"/>
      <c r="BE595" s="5"/>
      <c r="BF595" s="7"/>
      <c r="BG595"/>
      <c r="BH595" s="5"/>
      <c r="BI595" s="7"/>
      <c r="BJ595"/>
      <c r="BK595" s="5"/>
      <c r="BL595" s="7"/>
      <c r="BM595"/>
      <c r="BR595" s="5"/>
      <c r="BS595" s="7"/>
      <c r="BT595"/>
      <c r="BU595" s="5"/>
      <c r="BV595" s="7"/>
      <c r="BW595"/>
      <c r="BX595" s="5"/>
      <c r="BY595" s="7"/>
      <c r="BZ59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7"/>
      <c r="CW595"/>
    </row>
    <row r="596" spans="19:101" ht="13.5">
      <c r="S596" s="10"/>
      <c r="T596"/>
      <c r="V596" s="5"/>
      <c r="W596" s="10"/>
      <c r="X596"/>
      <c r="Z596" s="5"/>
      <c r="AA596" s="10"/>
      <c r="AB596"/>
      <c r="AD596" s="5"/>
      <c r="AE596" s="7"/>
      <c r="AF596"/>
      <c r="AI596" s="5"/>
      <c r="AJ596" s="7"/>
      <c r="AK596"/>
      <c r="AL596" s="5"/>
      <c r="AM596" s="7"/>
      <c r="AN596"/>
      <c r="AP596" s="5"/>
      <c r="AQ596" s="7"/>
      <c r="AR596"/>
      <c r="BE596" s="5"/>
      <c r="BF596" s="7"/>
      <c r="BG596"/>
      <c r="BH596" s="5"/>
      <c r="BI596" s="7"/>
      <c r="BJ596"/>
      <c r="BK596" s="5"/>
      <c r="BL596" s="7"/>
      <c r="BM596"/>
      <c r="BR596" s="5"/>
      <c r="BS596" s="7"/>
      <c r="BT596"/>
      <c r="BU596" s="5"/>
      <c r="BV596" s="7"/>
      <c r="BW596"/>
      <c r="BX596" s="5"/>
      <c r="BY596" s="7"/>
      <c r="BZ596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7"/>
      <c r="CW596"/>
    </row>
    <row r="597" spans="19:101" ht="13.5">
      <c r="S597" s="10"/>
      <c r="T597"/>
      <c r="V597" s="5"/>
      <c r="W597" s="10"/>
      <c r="X597"/>
      <c r="Z597" s="5"/>
      <c r="AA597" s="10"/>
      <c r="AB597"/>
      <c r="AD597" s="5"/>
      <c r="AE597" s="7"/>
      <c r="AF597"/>
      <c r="AI597" s="5"/>
      <c r="AJ597" s="7"/>
      <c r="AK597"/>
      <c r="AL597" s="5"/>
      <c r="AM597" s="7"/>
      <c r="AN597"/>
      <c r="AP597" s="5"/>
      <c r="AQ597" s="7"/>
      <c r="AR597"/>
      <c r="BE597" s="5"/>
      <c r="BF597" s="7"/>
      <c r="BG597"/>
      <c r="BH597" s="5"/>
      <c r="BI597" s="7"/>
      <c r="BJ597"/>
      <c r="BK597" s="5"/>
      <c r="BL597" s="7"/>
      <c r="BM597"/>
      <c r="BR597" s="5"/>
      <c r="BS597" s="7"/>
      <c r="BT597"/>
      <c r="BU597" s="5"/>
      <c r="BV597" s="7"/>
      <c r="BW597"/>
      <c r="BX597" s="5"/>
      <c r="BY597" s="7"/>
      <c r="BZ597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7"/>
      <c r="CW597"/>
    </row>
    <row r="598" spans="19:101" ht="13.5">
      <c r="S598" s="10"/>
      <c r="T598"/>
      <c r="V598" s="5"/>
      <c r="W598" s="10"/>
      <c r="X598"/>
      <c r="Z598" s="5"/>
      <c r="AA598" s="10"/>
      <c r="AB598"/>
      <c r="AD598" s="5"/>
      <c r="AE598" s="7"/>
      <c r="AF598"/>
      <c r="AI598" s="5"/>
      <c r="AJ598" s="7"/>
      <c r="AK598"/>
      <c r="AL598" s="5"/>
      <c r="AM598" s="7"/>
      <c r="AN598"/>
      <c r="AP598" s="5"/>
      <c r="AQ598" s="7"/>
      <c r="AR598"/>
      <c r="BE598" s="5"/>
      <c r="BF598" s="7"/>
      <c r="BG598"/>
      <c r="BH598" s="5"/>
      <c r="BI598" s="7"/>
      <c r="BJ598"/>
      <c r="BK598" s="5"/>
      <c r="BL598" s="7"/>
      <c r="BM598"/>
      <c r="BR598" s="5"/>
      <c r="BS598" s="7"/>
      <c r="BT598"/>
      <c r="BU598" s="5"/>
      <c r="BV598" s="7"/>
      <c r="BW598"/>
      <c r="BX598" s="5"/>
      <c r="BY598" s="7"/>
      <c r="BZ598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7"/>
      <c r="CW598"/>
    </row>
    <row r="599" spans="19:101" ht="13.5">
      <c r="S599" s="10"/>
      <c r="T599"/>
      <c r="V599" s="5"/>
      <c r="W599" s="10"/>
      <c r="X599"/>
      <c r="Z599" s="5"/>
      <c r="AA599" s="10"/>
      <c r="AB599"/>
      <c r="AD599" s="5"/>
      <c r="AE599" s="7"/>
      <c r="AF599"/>
      <c r="AI599" s="5"/>
      <c r="AJ599" s="7"/>
      <c r="AK599"/>
      <c r="AL599" s="5"/>
      <c r="AM599" s="7"/>
      <c r="AN599"/>
      <c r="AP599" s="5"/>
      <c r="AQ599" s="7"/>
      <c r="AR599"/>
      <c r="BE599" s="5"/>
      <c r="BF599" s="7"/>
      <c r="BG599"/>
      <c r="BH599" s="5"/>
      <c r="BI599" s="7"/>
      <c r="BJ599"/>
      <c r="BK599" s="5"/>
      <c r="BL599" s="7"/>
      <c r="BM599"/>
      <c r="BR599" s="5"/>
      <c r="BS599" s="7"/>
      <c r="BT599"/>
      <c r="BU599" s="5"/>
      <c r="BV599" s="7"/>
      <c r="BW599"/>
      <c r="BX599" s="5"/>
      <c r="BY599" s="7"/>
      <c r="BZ599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7"/>
      <c r="CW599"/>
    </row>
    <row r="600" spans="19:101" ht="13.5">
      <c r="S600" s="10"/>
      <c r="T600"/>
      <c r="V600" s="5"/>
      <c r="W600" s="10"/>
      <c r="X600"/>
      <c r="Z600" s="5"/>
      <c r="AA600" s="10"/>
      <c r="AB600"/>
      <c r="AD600" s="5"/>
      <c r="AE600" s="7"/>
      <c r="AF600"/>
      <c r="AI600" s="5"/>
      <c r="AJ600" s="7"/>
      <c r="AK600"/>
      <c r="AL600" s="5"/>
      <c r="AM600" s="7"/>
      <c r="AN600"/>
      <c r="AP600" s="5"/>
      <c r="AQ600" s="7"/>
      <c r="AR600"/>
      <c r="BE600" s="5"/>
      <c r="BF600" s="7"/>
      <c r="BG600"/>
      <c r="BH600" s="5"/>
      <c r="BI600" s="7"/>
      <c r="BJ600"/>
      <c r="BK600" s="5"/>
      <c r="BL600" s="7"/>
      <c r="BM600"/>
      <c r="BR600" s="5"/>
      <c r="BS600" s="7"/>
      <c r="BT600"/>
      <c r="BU600" s="5"/>
      <c r="BV600" s="7"/>
      <c r="BW600"/>
      <c r="BX600" s="5"/>
      <c r="BY600" s="7"/>
      <c r="BZ600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7"/>
      <c r="CW600"/>
    </row>
    <row r="601" spans="19:101" ht="13.5">
      <c r="S601" s="10"/>
      <c r="T601"/>
      <c r="V601" s="5"/>
      <c r="W601" s="10"/>
      <c r="X601"/>
      <c r="Z601" s="5"/>
      <c r="AA601" s="10"/>
      <c r="AB601"/>
      <c r="AD601" s="5"/>
      <c r="AE601" s="7"/>
      <c r="AF601"/>
      <c r="AI601" s="5"/>
      <c r="AJ601" s="7"/>
      <c r="AK601"/>
      <c r="AL601" s="5"/>
      <c r="AM601" s="7"/>
      <c r="AN601"/>
      <c r="AP601" s="5"/>
      <c r="AQ601" s="7"/>
      <c r="AR601"/>
      <c r="BE601" s="5"/>
      <c r="BF601" s="7"/>
      <c r="BG601"/>
      <c r="BH601" s="5"/>
      <c r="BI601" s="7"/>
      <c r="BJ601"/>
      <c r="BK601" s="5"/>
      <c r="BL601" s="7"/>
      <c r="BM601"/>
      <c r="BR601" s="5"/>
      <c r="BS601" s="7"/>
      <c r="BT601"/>
      <c r="BU601" s="5"/>
      <c r="BV601" s="7"/>
      <c r="BW601"/>
      <c r="BX601" s="5"/>
      <c r="BY601" s="7"/>
      <c r="BZ601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7"/>
      <c r="CW601"/>
    </row>
    <row r="602" spans="19:101" ht="13.5">
      <c r="S602" s="10"/>
      <c r="T602"/>
      <c r="V602" s="5"/>
      <c r="W602" s="10"/>
      <c r="X602"/>
      <c r="Z602" s="5"/>
      <c r="AA602" s="10"/>
      <c r="AB602"/>
      <c r="AD602" s="5"/>
      <c r="AE602" s="7"/>
      <c r="AF602"/>
      <c r="AI602" s="5"/>
      <c r="AJ602" s="7"/>
      <c r="AK602"/>
      <c r="AL602" s="5"/>
      <c r="AM602" s="7"/>
      <c r="AN602"/>
      <c r="AP602" s="5"/>
      <c r="AQ602" s="7"/>
      <c r="AR602"/>
      <c r="BE602" s="5"/>
      <c r="BF602" s="7"/>
      <c r="BG602"/>
      <c r="BH602" s="5"/>
      <c r="BI602" s="7"/>
      <c r="BJ602"/>
      <c r="BK602" s="5"/>
      <c r="BL602" s="7"/>
      <c r="BM602"/>
      <c r="BR602" s="5"/>
      <c r="BS602" s="7"/>
      <c r="BT602"/>
      <c r="BU602" s="5"/>
      <c r="BV602" s="7"/>
      <c r="BW602"/>
      <c r="BX602" s="5"/>
      <c r="BY602" s="7"/>
      <c r="BZ602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7"/>
      <c r="CW602"/>
    </row>
    <row r="603" spans="19:101" ht="13.5">
      <c r="S603" s="10"/>
      <c r="T603"/>
      <c r="V603" s="5"/>
      <c r="W603" s="10"/>
      <c r="X603"/>
      <c r="Z603" s="5"/>
      <c r="AA603" s="10"/>
      <c r="AB603"/>
      <c r="AD603" s="5"/>
      <c r="AE603" s="7"/>
      <c r="AF603"/>
      <c r="AI603" s="5"/>
      <c r="AJ603" s="7"/>
      <c r="AK603"/>
      <c r="AL603" s="5"/>
      <c r="AM603" s="7"/>
      <c r="AN603"/>
      <c r="AP603" s="5"/>
      <c r="AQ603" s="7"/>
      <c r="AR603"/>
      <c r="BE603" s="5"/>
      <c r="BF603" s="7"/>
      <c r="BG603"/>
      <c r="BH603" s="5"/>
      <c r="BI603" s="7"/>
      <c r="BJ603"/>
      <c r="BK603" s="5"/>
      <c r="BL603" s="7"/>
      <c r="BM603"/>
      <c r="BR603" s="5"/>
      <c r="BS603" s="7"/>
      <c r="BT603"/>
      <c r="BU603" s="5"/>
      <c r="BV603" s="7"/>
      <c r="BW603"/>
      <c r="BX603" s="5"/>
      <c r="BY603" s="7"/>
      <c r="BZ603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7"/>
      <c r="CW603"/>
    </row>
    <row r="604" spans="19:101" ht="13.5">
      <c r="S604" s="10"/>
      <c r="T604"/>
      <c r="V604" s="5"/>
      <c r="W604" s="10"/>
      <c r="X604"/>
      <c r="Z604" s="5"/>
      <c r="AA604" s="10"/>
      <c r="AB604"/>
      <c r="AD604" s="5"/>
      <c r="AE604" s="7"/>
      <c r="AF604"/>
      <c r="AI604" s="5"/>
      <c r="AJ604" s="7"/>
      <c r="AK604"/>
      <c r="AL604" s="5"/>
      <c r="AM604" s="7"/>
      <c r="AN604"/>
      <c r="AP604" s="5"/>
      <c r="AQ604" s="7"/>
      <c r="AR604"/>
      <c r="BE604" s="5"/>
      <c r="BF604" s="7"/>
      <c r="BG604"/>
      <c r="BH604" s="5"/>
      <c r="BI604" s="7"/>
      <c r="BJ604"/>
      <c r="BK604" s="5"/>
      <c r="BL604" s="7"/>
      <c r="BM604"/>
      <c r="BR604" s="5"/>
      <c r="BS604" s="7"/>
      <c r="BT604"/>
      <c r="BU604" s="5"/>
      <c r="BV604" s="7"/>
      <c r="BW604"/>
      <c r="BX604" s="5"/>
      <c r="BY604" s="7"/>
      <c r="BZ604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7"/>
      <c r="CW604"/>
    </row>
    <row r="605" spans="19:101" ht="13.5">
      <c r="S605" s="10"/>
      <c r="T605"/>
      <c r="V605" s="5"/>
      <c r="W605" s="10"/>
      <c r="X605"/>
      <c r="Z605" s="5"/>
      <c r="AA605" s="10"/>
      <c r="AB605"/>
      <c r="AD605" s="5"/>
      <c r="AE605" s="7"/>
      <c r="AF605"/>
      <c r="AI605" s="5"/>
      <c r="AJ605" s="7"/>
      <c r="AK605"/>
      <c r="AL605" s="5"/>
      <c r="AM605" s="7"/>
      <c r="AN605"/>
      <c r="AP605" s="5"/>
      <c r="AQ605" s="7"/>
      <c r="AR605"/>
      <c r="BE605" s="5"/>
      <c r="BF605" s="7"/>
      <c r="BG605"/>
      <c r="BH605" s="5"/>
      <c r="BI605" s="7"/>
      <c r="BJ605"/>
      <c r="BK605" s="5"/>
      <c r="BL605" s="7"/>
      <c r="BM605"/>
      <c r="BR605" s="5"/>
      <c r="BS605" s="7"/>
      <c r="BT605"/>
      <c r="BU605" s="5"/>
      <c r="BV605" s="7"/>
      <c r="BW605"/>
      <c r="BX605" s="5"/>
      <c r="BY605" s="7"/>
      <c r="BZ60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7"/>
      <c r="CW605"/>
    </row>
    <row r="606" spans="19:101" ht="13.5">
      <c r="S606" s="10"/>
      <c r="T606"/>
      <c r="V606" s="5"/>
      <c r="W606" s="10"/>
      <c r="X606"/>
      <c r="Z606" s="5"/>
      <c r="AA606" s="10"/>
      <c r="AB606"/>
      <c r="AD606" s="5"/>
      <c r="AE606" s="7"/>
      <c r="AF606"/>
      <c r="AI606" s="5"/>
      <c r="AJ606" s="7"/>
      <c r="AK606"/>
      <c r="AL606" s="5"/>
      <c r="AM606" s="7"/>
      <c r="AN606"/>
      <c r="AP606" s="5"/>
      <c r="AQ606" s="7"/>
      <c r="AR606"/>
      <c r="BE606" s="5"/>
      <c r="BF606" s="7"/>
      <c r="BG606"/>
      <c r="BH606" s="5"/>
      <c r="BI606" s="7"/>
      <c r="BJ606"/>
      <c r="BK606" s="5"/>
      <c r="BL606" s="7"/>
      <c r="BM606"/>
      <c r="BR606" s="5"/>
      <c r="BS606" s="7"/>
      <c r="BT606"/>
      <c r="BU606" s="5"/>
      <c r="BV606" s="7"/>
      <c r="BW606"/>
      <c r="BX606" s="5"/>
      <c r="BY606" s="7"/>
      <c r="BZ606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7"/>
      <c r="CW606"/>
    </row>
    <row r="607" spans="19:101" ht="13.5">
      <c r="S607" s="10"/>
      <c r="T607"/>
      <c r="V607" s="5"/>
      <c r="W607" s="10"/>
      <c r="X607"/>
      <c r="Z607" s="5"/>
      <c r="AA607" s="10"/>
      <c r="AB607"/>
      <c r="AD607" s="5"/>
      <c r="AE607" s="7"/>
      <c r="AF607"/>
      <c r="AI607" s="5"/>
      <c r="AJ607" s="7"/>
      <c r="AK607"/>
      <c r="AL607" s="5"/>
      <c r="AM607" s="7"/>
      <c r="AN607"/>
      <c r="AP607" s="5"/>
      <c r="AQ607" s="7"/>
      <c r="AR607"/>
      <c r="BE607" s="5"/>
      <c r="BF607" s="7"/>
      <c r="BG607"/>
      <c r="BH607" s="5"/>
      <c r="BI607" s="7"/>
      <c r="BJ607"/>
      <c r="BK607" s="5"/>
      <c r="BL607" s="7"/>
      <c r="BM607"/>
      <c r="BR607" s="5"/>
      <c r="BS607" s="7"/>
      <c r="BT607"/>
      <c r="BU607" s="5"/>
      <c r="BV607" s="7"/>
      <c r="BW607"/>
      <c r="BX607" s="5"/>
      <c r="BY607" s="7"/>
      <c r="BZ607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7"/>
      <c r="CW607"/>
    </row>
    <row r="608" spans="19:101" ht="13.5">
      <c r="S608" s="10"/>
      <c r="T608"/>
      <c r="V608" s="5"/>
      <c r="W608" s="10"/>
      <c r="X608"/>
      <c r="Z608" s="5"/>
      <c r="AA608" s="10"/>
      <c r="AB608"/>
      <c r="AD608" s="5"/>
      <c r="AE608" s="7"/>
      <c r="AF608"/>
      <c r="AI608" s="5"/>
      <c r="AJ608" s="7"/>
      <c r="AK608"/>
      <c r="AL608" s="5"/>
      <c r="AM608" s="7"/>
      <c r="AN608"/>
      <c r="AP608" s="5"/>
      <c r="AQ608" s="7"/>
      <c r="AR608"/>
      <c r="BE608" s="5"/>
      <c r="BF608" s="7"/>
      <c r="BG608"/>
      <c r="BH608" s="5"/>
      <c r="BI608" s="7"/>
      <c r="BJ608"/>
      <c r="BK608" s="5"/>
      <c r="BL608" s="7"/>
      <c r="BM608"/>
      <c r="BR608" s="5"/>
      <c r="BS608" s="7"/>
      <c r="BT608"/>
      <c r="BU608" s="5"/>
      <c r="BV608" s="7"/>
      <c r="BW608"/>
      <c r="BX608" s="5"/>
      <c r="BY608" s="7"/>
      <c r="BZ608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7"/>
      <c r="CW608"/>
    </row>
    <row r="609" spans="19:101" ht="13.5">
      <c r="S609" s="10"/>
      <c r="T609"/>
      <c r="V609" s="5"/>
      <c r="W609" s="10"/>
      <c r="X609"/>
      <c r="Z609" s="5"/>
      <c r="AA609" s="10"/>
      <c r="AB609"/>
      <c r="AD609" s="5"/>
      <c r="AE609" s="7"/>
      <c r="AF609"/>
      <c r="AI609" s="5"/>
      <c r="AJ609" s="7"/>
      <c r="AK609"/>
      <c r="AL609" s="5"/>
      <c r="AM609" s="7"/>
      <c r="AN609"/>
      <c r="AP609" s="5"/>
      <c r="AQ609" s="7"/>
      <c r="AR609"/>
      <c r="BE609" s="5"/>
      <c r="BF609" s="7"/>
      <c r="BG609"/>
      <c r="BH609" s="5"/>
      <c r="BI609" s="7"/>
      <c r="BJ609"/>
      <c r="BK609" s="5"/>
      <c r="BL609" s="7"/>
      <c r="BM609"/>
      <c r="BR609" s="5"/>
      <c r="BS609" s="7"/>
      <c r="BT609"/>
      <c r="BU609" s="5"/>
      <c r="BV609" s="7"/>
      <c r="BW609"/>
      <c r="BX609" s="5"/>
      <c r="BY609" s="7"/>
      <c r="BZ609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7"/>
      <c r="CW609"/>
    </row>
    <row r="610" spans="19:101" ht="13.5">
      <c r="S610" s="10"/>
      <c r="T610"/>
      <c r="V610" s="5"/>
      <c r="W610" s="10"/>
      <c r="X610"/>
      <c r="Z610" s="5"/>
      <c r="AA610" s="10"/>
      <c r="AB610"/>
      <c r="AD610" s="5"/>
      <c r="AE610" s="7"/>
      <c r="AF610"/>
      <c r="AI610" s="5"/>
      <c r="AJ610" s="7"/>
      <c r="AK610"/>
      <c r="AL610" s="5"/>
      <c r="AM610" s="7"/>
      <c r="AN610"/>
      <c r="AP610" s="5"/>
      <c r="AQ610" s="7"/>
      <c r="AR610"/>
      <c r="BE610" s="5"/>
      <c r="BF610" s="7"/>
      <c r="BG610"/>
      <c r="BH610" s="5"/>
      <c r="BI610" s="7"/>
      <c r="BJ610"/>
      <c r="BK610" s="5"/>
      <c r="BL610" s="7"/>
      <c r="BM610"/>
      <c r="BR610" s="5"/>
      <c r="BS610" s="7"/>
      <c r="BT610"/>
      <c r="BU610" s="5"/>
      <c r="BV610" s="7"/>
      <c r="BW610"/>
      <c r="BX610" s="5"/>
      <c r="BY610" s="7"/>
      <c r="BZ610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7"/>
      <c r="CW610"/>
    </row>
    <row r="611" spans="19:101" ht="13.5">
      <c r="S611" s="10"/>
      <c r="T611"/>
      <c r="V611" s="5"/>
      <c r="W611" s="10"/>
      <c r="X611"/>
      <c r="Z611" s="5"/>
      <c r="AA611" s="10"/>
      <c r="AB611"/>
      <c r="AD611" s="5"/>
      <c r="AE611" s="7"/>
      <c r="AF611"/>
      <c r="AI611" s="5"/>
      <c r="AJ611" s="7"/>
      <c r="AK611"/>
      <c r="AL611" s="5"/>
      <c r="AM611" s="7"/>
      <c r="AN611"/>
      <c r="AP611" s="5"/>
      <c r="AQ611" s="7"/>
      <c r="AR611"/>
      <c r="BE611" s="5"/>
      <c r="BF611" s="7"/>
      <c r="BG611"/>
      <c r="BH611" s="5"/>
      <c r="BI611" s="7"/>
      <c r="BJ611"/>
      <c r="BK611" s="5"/>
      <c r="BL611" s="7"/>
      <c r="BM611"/>
      <c r="BR611" s="5"/>
      <c r="BS611" s="7"/>
      <c r="BT611"/>
      <c r="BU611" s="5"/>
      <c r="BV611" s="7"/>
      <c r="BW611"/>
      <c r="BX611" s="5"/>
      <c r="BY611" s="7"/>
      <c r="BZ611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7"/>
      <c r="CW611"/>
    </row>
    <row r="612" spans="19:101" ht="13.5">
      <c r="S612" s="10"/>
      <c r="T612"/>
      <c r="V612" s="5"/>
      <c r="W612" s="10"/>
      <c r="X612"/>
      <c r="Z612" s="5"/>
      <c r="AA612" s="10"/>
      <c r="AB612"/>
      <c r="AD612" s="5"/>
      <c r="AE612" s="7"/>
      <c r="AF612"/>
      <c r="AI612" s="5"/>
      <c r="AJ612" s="7"/>
      <c r="AK612"/>
      <c r="AL612" s="5"/>
      <c r="AM612" s="7"/>
      <c r="AN612"/>
      <c r="AP612" s="5"/>
      <c r="AQ612" s="7"/>
      <c r="AR612"/>
      <c r="BE612" s="5"/>
      <c r="BF612" s="7"/>
      <c r="BG612"/>
      <c r="BH612" s="5"/>
      <c r="BI612" s="7"/>
      <c r="BJ612"/>
      <c r="BK612" s="5"/>
      <c r="BL612" s="7"/>
      <c r="BM612"/>
      <c r="BR612" s="5"/>
      <c r="BS612" s="7"/>
      <c r="BT612"/>
      <c r="BU612" s="5"/>
      <c r="BV612" s="7"/>
      <c r="BW612"/>
      <c r="BX612" s="5"/>
      <c r="BY612" s="7"/>
      <c r="BZ612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7"/>
      <c r="CW612"/>
    </row>
    <row r="613" spans="19:101" ht="13.5">
      <c r="S613" s="10"/>
      <c r="T613"/>
      <c r="V613" s="5"/>
      <c r="W613" s="10"/>
      <c r="X613"/>
      <c r="Z613" s="5"/>
      <c r="AA613" s="10"/>
      <c r="AB613"/>
      <c r="AD613" s="5"/>
      <c r="AE613" s="7"/>
      <c r="AF613"/>
      <c r="AI613" s="5"/>
      <c r="AJ613" s="7"/>
      <c r="AK613"/>
      <c r="AL613" s="5"/>
      <c r="AM613" s="7"/>
      <c r="AN613"/>
      <c r="AP613" s="5"/>
      <c r="AQ613" s="7"/>
      <c r="AR613"/>
      <c r="BE613" s="5"/>
      <c r="BF613" s="7"/>
      <c r="BG613"/>
      <c r="BH613" s="5"/>
      <c r="BI613" s="7"/>
      <c r="BJ613"/>
      <c r="BK613" s="5"/>
      <c r="BL613" s="7"/>
      <c r="BM613"/>
      <c r="BR613" s="5"/>
      <c r="BS613" s="7"/>
      <c r="BT613"/>
      <c r="BU613" s="5"/>
      <c r="BV613" s="7"/>
      <c r="BW613"/>
      <c r="BX613" s="5"/>
      <c r="BY613" s="7"/>
      <c r="BZ613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7"/>
      <c r="CW613"/>
    </row>
    <row r="614" spans="19:101" ht="13.5">
      <c r="S614" s="10"/>
      <c r="T614"/>
      <c r="V614" s="5"/>
      <c r="W614" s="10"/>
      <c r="X614"/>
      <c r="Z614" s="5"/>
      <c r="AA614" s="10"/>
      <c r="AB614"/>
      <c r="AD614" s="5"/>
      <c r="AE614" s="7"/>
      <c r="AF614"/>
      <c r="AI614" s="5"/>
      <c r="AJ614" s="7"/>
      <c r="AK614"/>
      <c r="AL614" s="5"/>
      <c r="AM614" s="7"/>
      <c r="AN614"/>
      <c r="AP614" s="5"/>
      <c r="AQ614" s="7"/>
      <c r="AR614"/>
      <c r="BE614" s="5"/>
      <c r="BF614" s="7"/>
      <c r="BG614"/>
      <c r="BH614" s="5"/>
      <c r="BI614" s="7"/>
      <c r="BJ614"/>
      <c r="BK614" s="5"/>
      <c r="BL614" s="7"/>
      <c r="BM614"/>
      <c r="BR614" s="5"/>
      <c r="BS614" s="7"/>
      <c r="BT614"/>
      <c r="BU614" s="5"/>
      <c r="BV614" s="7"/>
      <c r="BW614"/>
      <c r="BX614" s="5"/>
      <c r="BY614" s="7"/>
      <c r="BZ614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7"/>
      <c r="CW614"/>
    </row>
    <row r="615" spans="19:101" ht="13.5">
      <c r="S615" s="10"/>
      <c r="T615"/>
      <c r="V615" s="5"/>
      <c r="W615" s="10"/>
      <c r="X615"/>
      <c r="Z615" s="5"/>
      <c r="AA615" s="10"/>
      <c r="AB615"/>
      <c r="AD615" s="5"/>
      <c r="AE615" s="7"/>
      <c r="AF615"/>
      <c r="AI615" s="5"/>
      <c r="AJ615" s="7"/>
      <c r="AK615"/>
      <c r="AL615" s="5"/>
      <c r="AM615" s="7"/>
      <c r="AN615"/>
      <c r="AP615" s="5"/>
      <c r="AQ615" s="7"/>
      <c r="AR615"/>
      <c r="BE615" s="5"/>
      <c r="BF615" s="7"/>
      <c r="BG615"/>
      <c r="BH615" s="5"/>
      <c r="BI615" s="7"/>
      <c r="BJ615"/>
      <c r="BK615" s="5"/>
      <c r="BL615" s="7"/>
      <c r="BM615"/>
      <c r="BR615" s="5"/>
      <c r="BS615" s="7"/>
      <c r="BT615"/>
      <c r="BU615" s="5"/>
      <c r="BV615" s="7"/>
      <c r="BW615"/>
      <c r="BX615" s="5"/>
      <c r="BY615" s="7"/>
      <c r="BZ61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7"/>
      <c r="CW615"/>
    </row>
    <row r="616" spans="19:101" ht="13.5">
      <c r="S616" s="10"/>
      <c r="T616"/>
      <c r="V616" s="5"/>
      <c r="W616" s="10"/>
      <c r="X616"/>
      <c r="Z616" s="5"/>
      <c r="AA616" s="10"/>
      <c r="AB616"/>
      <c r="AD616" s="5"/>
      <c r="AE616" s="7"/>
      <c r="AF616"/>
      <c r="AI616" s="5"/>
      <c r="AJ616" s="7"/>
      <c r="AK616"/>
      <c r="AL616" s="5"/>
      <c r="AM616" s="7"/>
      <c r="AN616"/>
      <c r="AP616" s="5"/>
      <c r="AQ616" s="7"/>
      <c r="AR616"/>
      <c r="BE616" s="5"/>
      <c r="BF616" s="7"/>
      <c r="BG616"/>
      <c r="BH616" s="5"/>
      <c r="BI616" s="7"/>
      <c r="BJ616"/>
      <c r="BK616" s="5"/>
      <c r="BL616" s="7"/>
      <c r="BM616"/>
      <c r="BR616" s="5"/>
      <c r="BS616" s="7"/>
      <c r="BT616"/>
      <c r="BU616" s="5"/>
      <c r="BV616" s="7"/>
      <c r="BW616"/>
      <c r="BX616" s="5"/>
      <c r="BY616" s="7"/>
      <c r="BZ616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7"/>
      <c r="CW616"/>
    </row>
    <row r="617" spans="19:101" ht="13.5">
      <c r="S617" s="10"/>
      <c r="T617"/>
      <c r="V617" s="5"/>
      <c r="W617" s="10"/>
      <c r="X617"/>
      <c r="Z617" s="5"/>
      <c r="AA617" s="10"/>
      <c r="AB617"/>
      <c r="AD617" s="5"/>
      <c r="AE617" s="7"/>
      <c r="AF617"/>
      <c r="AI617" s="5"/>
      <c r="AJ617" s="7"/>
      <c r="AK617"/>
      <c r="AL617" s="5"/>
      <c r="AM617" s="7"/>
      <c r="AN617"/>
      <c r="AP617" s="5"/>
      <c r="AQ617" s="7"/>
      <c r="AR617"/>
      <c r="BE617" s="5"/>
      <c r="BF617" s="7"/>
      <c r="BG617"/>
      <c r="BH617" s="5"/>
      <c r="BI617" s="7"/>
      <c r="BJ617"/>
      <c r="BK617" s="5"/>
      <c r="BL617" s="7"/>
      <c r="BM617"/>
      <c r="BR617" s="5"/>
      <c r="BS617" s="7"/>
      <c r="BT617"/>
      <c r="BU617" s="5"/>
      <c r="BV617" s="7"/>
      <c r="BW617"/>
      <c r="BX617" s="5"/>
      <c r="BY617" s="7"/>
      <c r="BZ617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7"/>
      <c r="CW617"/>
    </row>
    <row r="618" spans="19:101" ht="13.5">
      <c r="S618" s="10"/>
      <c r="T618"/>
      <c r="V618" s="5"/>
      <c r="W618" s="10"/>
      <c r="X618"/>
      <c r="Z618" s="5"/>
      <c r="AA618" s="10"/>
      <c r="AB618"/>
      <c r="AD618" s="5"/>
      <c r="AE618" s="7"/>
      <c r="AF618"/>
      <c r="AI618" s="5"/>
      <c r="AJ618" s="7"/>
      <c r="AK618"/>
      <c r="AL618" s="5"/>
      <c r="AM618" s="7"/>
      <c r="AN618"/>
      <c r="AP618" s="5"/>
      <c r="AQ618" s="7"/>
      <c r="AR618"/>
      <c r="BE618" s="5"/>
      <c r="BF618" s="7"/>
      <c r="BG618"/>
      <c r="BH618" s="5"/>
      <c r="BI618" s="7"/>
      <c r="BJ618"/>
      <c r="BK618" s="5"/>
      <c r="BL618" s="7"/>
      <c r="BM618"/>
      <c r="BR618" s="5"/>
      <c r="BS618" s="7"/>
      <c r="BT618"/>
      <c r="BU618" s="5"/>
      <c r="BV618" s="7"/>
      <c r="BW618"/>
      <c r="BX618" s="5"/>
      <c r="BY618" s="7"/>
      <c r="BZ618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7"/>
      <c r="CW618"/>
    </row>
    <row r="619" spans="19:101" ht="13.5">
      <c r="S619" s="10"/>
      <c r="T619"/>
      <c r="V619" s="5"/>
      <c r="W619" s="10"/>
      <c r="X619"/>
      <c r="Z619" s="5"/>
      <c r="AA619" s="10"/>
      <c r="AB619"/>
      <c r="AD619" s="5"/>
      <c r="AE619" s="7"/>
      <c r="AF619"/>
      <c r="AI619" s="5"/>
      <c r="AJ619" s="7"/>
      <c r="AK619"/>
      <c r="AL619" s="5"/>
      <c r="AM619" s="7"/>
      <c r="AN619"/>
      <c r="AP619" s="5"/>
      <c r="AQ619" s="7"/>
      <c r="AR619"/>
      <c r="BE619" s="5"/>
      <c r="BF619" s="7"/>
      <c r="BG619"/>
      <c r="BH619" s="5"/>
      <c r="BI619" s="7"/>
      <c r="BJ619"/>
      <c r="BK619" s="5"/>
      <c r="BL619" s="7"/>
      <c r="BM619"/>
      <c r="BR619" s="5"/>
      <c r="BS619" s="7"/>
      <c r="BT619"/>
      <c r="BU619" s="5"/>
      <c r="BV619" s="7"/>
      <c r="BW619"/>
      <c r="BX619" s="5"/>
      <c r="BY619" s="7"/>
      <c r="BZ619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7"/>
      <c r="CW619"/>
    </row>
    <row r="620" spans="19:101" ht="13.5">
      <c r="S620" s="10"/>
      <c r="T620"/>
      <c r="V620" s="5"/>
      <c r="W620" s="10"/>
      <c r="X620"/>
      <c r="Z620" s="5"/>
      <c r="AA620" s="10"/>
      <c r="AB620"/>
      <c r="AD620" s="5"/>
      <c r="AE620" s="7"/>
      <c r="AF620"/>
      <c r="AI620" s="5"/>
      <c r="AJ620" s="7"/>
      <c r="AK620"/>
      <c r="AL620" s="5"/>
      <c r="AM620" s="7"/>
      <c r="AN620"/>
      <c r="AP620" s="5"/>
      <c r="AQ620" s="7"/>
      <c r="AR620"/>
      <c r="BE620" s="5"/>
      <c r="BF620" s="7"/>
      <c r="BG620"/>
      <c r="BH620" s="5"/>
      <c r="BI620" s="7"/>
      <c r="BJ620"/>
      <c r="BK620" s="5"/>
      <c r="BL620" s="7"/>
      <c r="BM620"/>
      <c r="BR620" s="5"/>
      <c r="BS620" s="7"/>
      <c r="BT620"/>
      <c r="BU620" s="5"/>
      <c r="BV620" s="7"/>
      <c r="BW620"/>
      <c r="BX620" s="5"/>
      <c r="BY620" s="7"/>
      <c r="BZ620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7"/>
      <c r="CW620"/>
    </row>
    <row r="621" spans="19:101" ht="13.5">
      <c r="S621" s="10"/>
      <c r="T621"/>
      <c r="V621" s="5"/>
      <c r="W621" s="10"/>
      <c r="X621"/>
      <c r="Z621" s="5"/>
      <c r="AA621" s="10"/>
      <c r="AB621"/>
      <c r="AD621" s="5"/>
      <c r="AE621" s="7"/>
      <c r="AF621"/>
      <c r="AI621" s="5"/>
      <c r="AJ621" s="7"/>
      <c r="AK621"/>
      <c r="AL621" s="5"/>
      <c r="AM621" s="7"/>
      <c r="AN621"/>
      <c r="AP621" s="5"/>
      <c r="AQ621" s="7"/>
      <c r="AR621"/>
      <c r="BE621" s="5"/>
      <c r="BF621" s="7"/>
      <c r="BG621"/>
      <c r="BH621" s="5"/>
      <c r="BI621" s="7"/>
      <c r="BJ621"/>
      <c r="BK621" s="5"/>
      <c r="BL621" s="7"/>
      <c r="BM621"/>
      <c r="BR621" s="5"/>
      <c r="BS621" s="7"/>
      <c r="BT621"/>
      <c r="BU621" s="5"/>
      <c r="BV621" s="7"/>
      <c r="BW621"/>
      <c r="BX621" s="5"/>
      <c r="BY621" s="7"/>
      <c r="BZ621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7"/>
      <c r="CW621"/>
    </row>
    <row r="622" spans="19:101" ht="13.5">
      <c r="S622" s="10"/>
      <c r="T622"/>
      <c r="V622" s="5"/>
      <c r="W622" s="10"/>
      <c r="X622"/>
      <c r="Z622" s="5"/>
      <c r="AA622" s="10"/>
      <c r="AB622"/>
      <c r="AD622" s="5"/>
      <c r="AE622" s="7"/>
      <c r="AF622"/>
      <c r="AI622" s="5"/>
      <c r="AJ622" s="7"/>
      <c r="AK622"/>
      <c r="AL622" s="5"/>
      <c r="AM622" s="7"/>
      <c r="AN622"/>
      <c r="AP622" s="5"/>
      <c r="AQ622" s="7"/>
      <c r="AR622"/>
      <c r="BE622" s="5"/>
      <c r="BF622" s="7"/>
      <c r="BG622"/>
      <c r="BH622" s="5"/>
      <c r="BI622" s="7"/>
      <c r="BJ622"/>
      <c r="BK622" s="5"/>
      <c r="BL622" s="7"/>
      <c r="BM622"/>
      <c r="BR622" s="5"/>
      <c r="BS622" s="7"/>
      <c r="BT622"/>
      <c r="BU622" s="5"/>
      <c r="BV622" s="7"/>
      <c r="BW622"/>
      <c r="BX622" s="5"/>
      <c r="BY622" s="7"/>
      <c r="BZ622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7"/>
      <c r="CW622"/>
    </row>
    <row r="623" spans="19:101" ht="13.5">
      <c r="S623" s="10"/>
      <c r="T623"/>
      <c r="V623" s="5"/>
      <c r="W623" s="10"/>
      <c r="X623"/>
      <c r="Z623" s="5"/>
      <c r="AA623" s="10"/>
      <c r="AB623"/>
      <c r="AD623" s="5"/>
      <c r="AE623" s="7"/>
      <c r="AF623"/>
      <c r="AI623" s="5"/>
      <c r="AJ623" s="7"/>
      <c r="AK623"/>
      <c r="AL623" s="5"/>
      <c r="AM623" s="7"/>
      <c r="AN623"/>
      <c r="AP623" s="5"/>
      <c r="AQ623" s="7"/>
      <c r="AR623"/>
      <c r="BE623" s="5"/>
      <c r="BF623" s="7"/>
      <c r="BG623"/>
      <c r="BH623" s="5"/>
      <c r="BI623" s="7"/>
      <c r="BJ623"/>
      <c r="BK623" s="5"/>
      <c r="BL623" s="7"/>
      <c r="BM623"/>
      <c r="BR623" s="5"/>
      <c r="BS623" s="7"/>
      <c r="BT623"/>
      <c r="BU623" s="5"/>
      <c r="BV623" s="7"/>
      <c r="BW623"/>
      <c r="BX623" s="5"/>
      <c r="BY623" s="7"/>
      <c r="BZ623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7"/>
      <c r="CW623"/>
    </row>
    <row r="624" spans="19:101" ht="13.5">
      <c r="S624" s="10"/>
      <c r="T624"/>
      <c r="V624" s="5"/>
      <c r="W624" s="10"/>
      <c r="X624"/>
      <c r="Z624" s="5"/>
      <c r="AA624" s="10"/>
      <c r="AB624"/>
      <c r="AD624" s="5"/>
      <c r="AE624" s="7"/>
      <c r="AF624"/>
      <c r="AI624" s="5"/>
      <c r="AJ624" s="7"/>
      <c r="AK624"/>
      <c r="AL624" s="5"/>
      <c r="AM624" s="7"/>
      <c r="AN624"/>
      <c r="AP624" s="5"/>
      <c r="AQ624" s="7"/>
      <c r="AR624"/>
      <c r="BE624" s="5"/>
      <c r="BF624" s="7"/>
      <c r="BG624"/>
      <c r="BH624" s="5"/>
      <c r="BI624" s="7"/>
      <c r="BJ624"/>
      <c r="BK624" s="5"/>
      <c r="BL624" s="7"/>
      <c r="BM624"/>
      <c r="BR624" s="5"/>
      <c r="BS624" s="7"/>
      <c r="BT624"/>
      <c r="BU624" s="5"/>
      <c r="BV624" s="7"/>
      <c r="BW624"/>
      <c r="BX624" s="5"/>
      <c r="BY624" s="7"/>
      <c r="BZ624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7"/>
      <c r="CW624"/>
    </row>
    <row r="625" spans="19:101" ht="13.5">
      <c r="S625" s="10"/>
      <c r="T625"/>
      <c r="V625" s="5"/>
      <c r="W625" s="10"/>
      <c r="X625"/>
      <c r="Z625" s="5"/>
      <c r="AA625" s="10"/>
      <c r="AB625"/>
      <c r="AD625" s="5"/>
      <c r="AE625" s="7"/>
      <c r="AF625"/>
      <c r="AI625" s="5"/>
      <c r="AJ625" s="7"/>
      <c r="AK625"/>
      <c r="AL625" s="5"/>
      <c r="AM625" s="7"/>
      <c r="AN625"/>
      <c r="AP625" s="5"/>
      <c r="AQ625" s="7"/>
      <c r="AR625"/>
      <c r="BE625" s="5"/>
      <c r="BF625" s="7"/>
      <c r="BG625"/>
      <c r="BH625" s="5"/>
      <c r="BI625" s="7"/>
      <c r="BJ625"/>
      <c r="BK625" s="5"/>
      <c r="BL625" s="7"/>
      <c r="BM625"/>
      <c r="BR625" s="5"/>
      <c r="BS625" s="7"/>
      <c r="BT625"/>
      <c r="BU625" s="5"/>
      <c r="BV625" s="7"/>
      <c r="BW625"/>
      <c r="BX625" s="5"/>
      <c r="BY625" s="7"/>
      <c r="BZ62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7"/>
      <c r="CW625"/>
    </row>
    <row r="626" spans="19:101" ht="13.5">
      <c r="S626" s="10"/>
      <c r="T626"/>
      <c r="V626" s="5"/>
      <c r="W626" s="10"/>
      <c r="X626"/>
      <c r="Z626" s="5"/>
      <c r="AA626" s="10"/>
      <c r="AB626"/>
      <c r="AD626" s="5"/>
      <c r="AE626" s="7"/>
      <c r="AF626"/>
      <c r="AI626" s="5"/>
      <c r="AJ626" s="7"/>
      <c r="AK626"/>
      <c r="AL626" s="5"/>
      <c r="AM626" s="7"/>
      <c r="AN626"/>
      <c r="AP626" s="5"/>
      <c r="AQ626" s="7"/>
      <c r="AR626"/>
      <c r="BE626" s="5"/>
      <c r="BF626" s="7"/>
      <c r="BG626"/>
      <c r="BH626" s="5"/>
      <c r="BI626" s="7"/>
      <c r="BJ626"/>
      <c r="BK626" s="5"/>
      <c r="BL626" s="7"/>
      <c r="BM626"/>
      <c r="BR626" s="5"/>
      <c r="BS626" s="7"/>
      <c r="BT626"/>
      <c r="BU626" s="5"/>
      <c r="BV626" s="7"/>
      <c r="BW626"/>
      <c r="BX626" s="5"/>
      <c r="BY626" s="7"/>
      <c r="BZ626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7"/>
      <c r="CW626"/>
    </row>
    <row r="627" spans="19:101" ht="13.5">
      <c r="S627" s="10"/>
      <c r="T627"/>
      <c r="V627" s="5"/>
      <c r="W627" s="10"/>
      <c r="X627"/>
      <c r="Z627" s="5"/>
      <c r="AA627" s="10"/>
      <c r="AB627"/>
      <c r="AD627" s="5"/>
      <c r="AE627" s="7"/>
      <c r="AF627"/>
      <c r="AI627" s="5"/>
      <c r="AJ627" s="7"/>
      <c r="AK627"/>
      <c r="AL627" s="5"/>
      <c r="AM627" s="7"/>
      <c r="AN627"/>
      <c r="AP627" s="5"/>
      <c r="AQ627" s="7"/>
      <c r="AR627"/>
      <c r="BE627" s="5"/>
      <c r="BF627" s="7"/>
      <c r="BG627"/>
      <c r="BH627" s="5"/>
      <c r="BI627" s="7"/>
      <c r="BJ627"/>
      <c r="BK627" s="5"/>
      <c r="BL627" s="7"/>
      <c r="BM627"/>
      <c r="BR627" s="5"/>
      <c r="BS627" s="7"/>
      <c r="BT627"/>
      <c r="BU627" s="5"/>
      <c r="BV627" s="7"/>
      <c r="BW627"/>
      <c r="BX627" s="5"/>
      <c r="BY627" s="7"/>
      <c r="BZ627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7"/>
      <c r="CW627"/>
    </row>
    <row r="628" spans="19:101" ht="13.5">
      <c r="S628" s="10"/>
      <c r="T628"/>
      <c r="V628" s="5"/>
      <c r="W628" s="10"/>
      <c r="X628"/>
      <c r="Z628" s="5"/>
      <c r="AA628" s="10"/>
      <c r="AB628"/>
      <c r="AD628" s="5"/>
      <c r="AE628" s="7"/>
      <c r="AF628"/>
      <c r="AI628" s="5"/>
      <c r="AJ628" s="7"/>
      <c r="AK628"/>
      <c r="AL628" s="5"/>
      <c r="AM628" s="7"/>
      <c r="AN628"/>
      <c r="AP628" s="5"/>
      <c r="AQ628" s="7"/>
      <c r="AR628"/>
      <c r="BE628" s="5"/>
      <c r="BF628" s="7"/>
      <c r="BG628"/>
      <c r="BH628" s="5"/>
      <c r="BI628" s="7"/>
      <c r="BJ628"/>
      <c r="BK628" s="5"/>
      <c r="BL628" s="7"/>
      <c r="BM628"/>
      <c r="BR628" s="5"/>
      <c r="BS628" s="7"/>
      <c r="BT628"/>
      <c r="BU628" s="5"/>
      <c r="BV628" s="7"/>
      <c r="BW628"/>
      <c r="BX628" s="5"/>
      <c r="BY628" s="7"/>
      <c r="BZ628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7"/>
      <c r="CW628"/>
    </row>
    <row r="629" spans="19:101" ht="13.5">
      <c r="S629" s="10"/>
      <c r="T629"/>
      <c r="V629" s="5"/>
      <c r="W629" s="10"/>
      <c r="X629"/>
      <c r="Z629" s="5"/>
      <c r="AA629" s="10"/>
      <c r="AB629"/>
      <c r="AD629" s="5"/>
      <c r="AE629" s="7"/>
      <c r="AF629"/>
      <c r="AI629" s="5"/>
      <c r="AJ629" s="7"/>
      <c r="AK629"/>
      <c r="AL629" s="5"/>
      <c r="AM629" s="7"/>
      <c r="AN629"/>
      <c r="AP629" s="5"/>
      <c r="AQ629" s="7"/>
      <c r="AR629"/>
      <c r="BE629" s="5"/>
      <c r="BF629" s="7"/>
      <c r="BG629"/>
      <c r="BH629" s="5"/>
      <c r="BI629" s="7"/>
      <c r="BJ629"/>
      <c r="BK629" s="5"/>
      <c r="BL629" s="7"/>
      <c r="BM629"/>
      <c r="BR629" s="5"/>
      <c r="BS629" s="7"/>
      <c r="BT629"/>
      <c r="BU629" s="5"/>
      <c r="BV629" s="7"/>
      <c r="BW629"/>
      <c r="BX629" s="5"/>
      <c r="BY629" s="7"/>
      <c r="BZ629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7"/>
      <c r="CW629"/>
    </row>
    <row r="630" spans="19:101" ht="13.5">
      <c r="S630" s="10"/>
      <c r="T630"/>
      <c r="V630" s="5"/>
      <c r="W630" s="10"/>
      <c r="X630"/>
      <c r="Z630" s="5"/>
      <c r="AA630" s="10"/>
      <c r="AB630"/>
      <c r="AD630" s="5"/>
      <c r="AE630" s="7"/>
      <c r="AF630"/>
      <c r="AI630" s="5"/>
      <c r="AJ630" s="7"/>
      <c r="AK630"/>
      <c r="AL630" s="5"/>
      <c r="AM630" s="7"/>
      <c r="AN630"/>
      <c r="AP630" s="5"/>
      <c r="AQ630" s="7"/>
      <c r="AR630"/>
      <c r="BE630" s="5"/>
      <c r="BF630" s="7"/>
      <c r="BG630"/>
      <c r="BH630" s="5"/>
      <c r="BI630" s="7"/>
      <c r="BJ630"/>
      <c r="BK630" s="5"/>
      <c r="BL630" s="7"/>
      <c r="BM630"/>
      <c r="BR630" s="5"/>
      <c r="BS630" s="7"/>
      <c r="BT630"/>
      <c r="BU630" s="5"/>
      <c r="BV630" s="7"/>
      <c r="BW630"/>
      <c r="BX630" s="5"/>
      <c r="BY630" s="7"/>
      <c r="BZ630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7"/>
      <c r="CW630"/>
    </row>
    <row r="631" spans="19:101" ht="13.5">
      <c r="S631" s="10"/>
      <c r="T631"/>
      <c r="V631" s="5"/>
      <c r="W631" s="10"/>
      <c r="X631"/>
      <c r="Z631" s="5"/>
      <c r="AA631" s="10"/>
      <c r="AB631"/>
      <c r="AD631" s="5"/>
      <c r="AE631" s="7"/>
      <c r="AF631"/>
      <c r="AI631" s="5"/>
      <c r="AJ631" s="7"/>
      <c r="AK631"/>
      <c r="AL631" s="5"/>
      <c r="AM631" s="7"/>
      <c r="AN631"/>
      <c r="AP631" s="5"/>
      <c r="AQ631" s="7"/>
      <c r="AR631"/>
      <c r="BE631" s="5"/>
      <c r="BF631" s="7"/>
      <c r="BG631"/>
      <c r="BH631" s="5"/>
      <c r="BI631" s="7"/>
      <c r="BJ631"/>
      <c r="BK631" s="5"/>
      <c r="BL631" s="7"/>
      <c r="BM631"/>
      <c r="BR631" s="5"/>
      <c r="BS631" s="7"/>
      <c r="BT631"/>
      <c r="BU631" s="5"/>
      <c r="BV631" s="7"/>
      <c r="BW631"/>
      <c r="BX631" s="5"/>
      <c r="BY631" s="7"/>
      <c r="BZ631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7"/>
      <c r="CW631"/>
    </row>
    <row r="632" spans="19:101" ht="13.5">
      <c r="S632" s="10"/>
      <c r="T632"/>
      <c r="V632" s="5"/>
      <c r="W632" s="10"/>
      <c r="X632"/>
      <c r="Z632" s="5"/>
      <c r="AA632" s="10"/>
      <c r="AB632"/>
      <c r="AD632" s="5"/>
      <c r="AE632" s="7"/>
      <c r="AF632"/>
      <c r="AI632" s="5"/>
      <c r="AJ632" s="7"/>
      <c r="AK632"/>
      <c r="AL632" s="5"/>
      <c r="AM632" s="7"/>
      <c r="AN632"/>
      <c r="AP632" s="5"/>
      <c r="AQ632" s="7"/>
      <c r="AR632"/>
      <c r="BE632" s="5"/>
      <c r="BF632" s="7"/>
      <c r="BG632"/>
      <c r="BH632" s="5"/>
      <c r="BI632" s="7"/>
      <c r="BJ632"/>
      <c r="BK632" s="5"/>
      <c r="BL632" s="7"/>
      <c r="BM632"/>
      <c r="BR632" s="5"/>
      <c r="BS632" s="7"/>
      <c r="BT632"/>
      <c r="BU632" s="5"/>
      <c r="BV632" s="7"/>
      <c r="BW632"/>
      <c r="BX632" s="5"/>
      <c r="BY632" s="7"/>
      <c r="BZ632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7"/>
      <c r="CW632"/>
    </row>
    <row r="633" spans="19:101" ht="13.5">
      <c r="S633" s="10"/>
      <c r="T633"/>
      <c r="V633" s="5"/>
      <c r="W633" s="10"/>
      <c r="X633"/>
      <c r="Z633" s="5"/>
      <c r="AA633" s="10"/>
      <c r="AB633"/>
      <c r="AD633" s="5"/>
      <c r="AE633" s="7"/>
      <c r="AF633"/>
      <c r="AI633" s="5"/>
      <c r="AJ633" s="7"/>
      <c r="AK633"/>
      <c r="AL633" s="5"/>
      <c r="AM633" s="7"/>
      <c r="AN633"/>
      <c r="AP633" s="5"/>
      <c r="AQ633" s="7"/>
      <c r="AR633"/>
      <c r="BE633" s="5"/>
      <c r="BF633" s="7"/>
      <c r="BG633"/>
      <c r="BH633" s="5"/>
      <c r="BI633" s="7"/>
      <c r="BJ633"/>
      <c r="BK633" s="5"/>
      <c r="BL633" s="7"/>
      <c r="BM633"/>
      <c r="BR633" s="5"/>
      <c r="BS633" s="7"/>
      <c r="BT633"/>
      <c r="BU633" s="5"/>
      <c r="BV633" s="7"/>
      <c r="BW633"/>
      <c r="BX633" s="5"/>
      <c r="BY633" s="7"/>
      <c r="BZ633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7"/>
      <c r="CW633"/>
    </row>
    <row r="634" spans="19:101" ht="13.5">
      <c r="S634" s="10"/>
      <c r="T634"/>
      <c r="V634" s="5"/>
      <c r="W634" s="10"/>
      <c r="X634"/>
      <c r="Z634" s="5"/>
      <c r="AA634" s="10"/>
      <c r="AB634"/>
      <c r="AD634" s="5"/>
      <c r="AE634" s="7"/>
      <c r="AF634"/>
      <c r="AI634" s="5"/>
      <c r="AJ634" s="7"/>
      <c r="AK634"/>
      <c r="AL634" s="5"/>
      <c r="AM634" s="7"/>
      <c r="AN634"/>
      <c r="AP634" s="5"/>
      <c r="AQ634" s="7"/>
      <c r="AR634"/>
      <c r="BE634" s="5"/>
      <c r="BF634" s="7"/>
      <c r="BG634"/>
      <c r="BH634" s="5"/>
      <c r="BI634" s="7"/>
      <c r="BJ634"/>
      <c r="BK634" s="5"/>
      <c r="BL634" s="7"/>
      <c r="BM634"/>
      <c r="BR634" s="5"/>
      <c r="BS634" s="7"/>
      <c r="BT634"/>
      <c r="BU634" s="5"/>
      <c r="BV634" s="7"/>
      <c r="BW634"/>
      <c r="BX634" s="5"/>
      <c r="BY634" s="7"/>
      <c r="BZ634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7"/>
      <c r="CW634"/>
    </row>
    <row r="635" spans="19:101" ht="13.5">
      <c r="S635" s="10"/>
      <c r="T635"/>
      <c r="V635" s="5"/>
      <c r="W635" s="10"/>
      <c r="X635"/>
      <c r="Z635" s="5"/>
      <c r="AA635" s="10"/>
      <c r="AB635"/>
      <c r="AD635" s="5"/>
      <c r="AE635" s="7"/>
      <c r="AF635"/>
      <c r="AI635" s="5"/>
      <c r="AJ635" s="7"/>
      <c r="AK635"/>
      <c r="AL635" s="5"/>
      <c r="AM635" s="7"/>
      <c r="AN635"/>
      <c r="AP635" s="5"/>
      <c r="AQ635" s="7"/>
      <c r="AR635"/>
      <c r="BE635" s="5"/>
      <c r="BF635" s="7"/>
      <c r="BG635"/>
      <c r="BH635" s="5"/>
      <c r="BI635" s="7"/>
      <c r="BJ635"/>
      <c r="BK635" s="5"/>
      <c r="BL635" s="7"/>
      <c r="BM635"/>
      <c r="BR635" s="5"/>
      <c r="BS635" s="7"/>
      <c r="BT635"/>
      <c r="BU635" s="5"/>
      <c r="BV635" s="7"/>
      <c r="BW635"/>
      <c r="BX635" s="5"/>
      <c r="BY635" s="7"/>
      <c r="BZ63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7"/>
      <c r="CW635"/>
    </row>
    <row r="636" spans="19:101" ht="13.5">
      <c r="S636" s="10"/>
      <c r="T636"/>
      <c r="V636" s="5"/>
      <c r="W636" s="10"/>
      <c r="X636"/>
      <c r="Z636" s="5"/>
      <c r="AA636" s="10"/>
      <c r="AB636"/>
      <c r="AD636" s="5"/>
      <c r="AE636" s="7"/>
      <c r="AF636"/>
      <c r="AI636" s="5"/>
      <c r="AJ636" s="7"/>
      <c r="AK636"/>
      <c r="AL636" s="5"/>
      <c r="AM636" s="7"/>
      <c r="AN636"/>
      <c r="AP636" s="5"/>
      <c r="AQ636" s="7"/>
      <c r="AR636"/>
      <c r="BE636" s="5"/>
      <c r="BF636" s="7"/>
      <c r="BG636"/>
      <c r="BH636" s="5"/>
      <c r="BI636" s="7"/>
      <c r="BJ636"/>
      <c r="BK636" s="5"/>
      <c r="BL636" s="7"/>
      <c r="BM636"/>
      <c r="BR636" s="5"/>
      <c r="BS636" s="7"/>
      <c r="BT636"/>
      <c r="BU636" s="5"/>
      <c r="BV636" s="7"/>
      <c r="BW636"/>
      <c r="BX636" s="5"/>
      <c r="BY636" s="7"/>
      <c r="BZ636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7"/>
      <c r="CW636"/>
    </row>
    <row r="637" spans="19:101" ht="13.5">
      <c r="S637" s="10"/>
      <c r="T637"/>
      <c r="V637" s="5"/>
      <c r="W637" s="10"/>
      <c r="X637"/>
      <c r="Z637" s="5"/>
      <c r="AA637" s="10"/>
      <c r="AB637"/>
      <c r="AD637" s="5"/>
      <c r="AE637" s="7"/>
      <c r="AF637"/>
      <c r="AI637" s="5"/>
      <c r="AJ637" s="7"/>
      <c r="AK637"/>
      <c r="AL637" s="5"/>
      <c r="AM637" s="7"/>
      <c r="AN637"/>
      <c r="AP637" s="5"/>
      <c r="AQ637" s="7"/>
      <c r="AR637"/>
      <c r="BE637" s="5"/>
      <c r="BF637" s="7"/>
      <c r="BG637"/>
      <c r="BH637" s="5"/>
      <c r="BI637" s="7"/>
      <c r="BJ637"/>
      <c r="BK637" s="5"/>
      <c r="BL637" s="7"/>
      <c r="BM637"/>
      <c r="BR637" s="5"/>
      <c r="BS637" s="7"/>
      <c r="BT637"/>
      <c r="BU637" s="5"/>
      <c r="BV637" s="7"/>
      <c r="BW637"/>
      <c r="BX637" s="5"/>
      <c r="BY637" s="7"/>
      <c r="BZ637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7"/>
      <c r="CW637"/>
    </row>
    <row r="638" spans="19:101" ht="13.5">
      <c r="S638" s="10"/>
      <c r="T638"/>
      <c r="V638" s="5"/>
      <c r="W638" s="10"/>
      <c r="X638"/>
      <c r="Z638" s="5"/>
      <c r="AA638" s="10"/>
      <c r="AB638"/>
      <c r="AD638" s="5"/>
      <c r="AE638" s="7"/>
      <c r="AF638"/>
      <c r="AI638" s="5"/>
      <c r="AJ638" s="7"/>
      <c r="AK638"/>
      <c r="AL638" s="5"/>
      <c r="AM638" s="7"/>
      <c r="AN638"/>
      <c r="AP638" s="5"/>
      <c r="AQ638" s="7"/>
      <c r="AR638"/>
      <c r="BE638" s="5"/>
      <c r="BF638" s="7"/>
      <c r="BG638"/>
      <c r="BH638" s="5"/>
      <c r="BI638" s="7"/>
      <c r="BJ638"/>
      <c r="BK638" s="5"/>
      <c r="BL638" s="7"/>
      <c r="BM638"/>
      <c r="BR638" s="5"/>
      <c r="BS638" s="7"/>
      <c r="BT638"/>
      <c r="BU638" s="5"/>
      <c r="BV638" s="7"/>
      <c r="BW638"/>
      <c r="BX638" s="5"/>
      <c r="BY638" s="7"/>
      <c r="BZ638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7"/>
      <c r="CW638"/>
    </row>
    <row r="639" spans="19:101" ht="13.5">
      <c r="S639" s="10"/>
      <c r="T639"/>
      <c r="V639" s="5"/>
      <c r="W639" s="10"/>
      <c r="X639"/>
      <c r="Z639" s="5"/>
      <c r="AA639" s="10"/>
      <c r="AB639"/>
      <c r="AD639" s="5"/>
      <c r="AE639" s="7"/>
      <c r="AF639"/>
      <c r="AI639" s="5"/>
      <c r="AJ639" s="7"/>
      <c r="AK639"/>
      <c r="AL639" s="5"/>
      <c r="AM639" s="7"/>
      <c r="AN639"/>
      <c r="AP639" s="5"/>
      <c r="AQ639" s="7"/>
      <c r="AR639"/>
      <c r="BE639" s="5"/>
      <c r="BF639" s="7"/>
      <c r="BG639"/>
      <c r="BH639" s="5"/>
      <c r="BI639" s="7"/>
      <c r="BJ639"/>
      <c r="BK639" s="5"/>
      <c r="BL639" s="7"/>
      <c r="BM639"/>
      <c r="BR639" s="5"/>
      <c r="BS639" s="7"/>
      <c r="BT639"/>
      <c r="BU639" s="5"/>
      <c r="BV639" s="7"/>
      <c r="BW639"/>
      <c r="BX639" s="5"/>
      <c r="BY639" s="7"/>
      <c r="BZ639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7"/>
      <c r="CW639"/>
    </row>
    <row r="640" spans="19:101" ht="13.5">
      <c r="S640" s="10"/>
      <c r="T640"/>
      <c r="V640" s="5"/>
      <c r="W640" s="10"/>
      <c r="X640"/>
      <c r="Z640" s="5"/>
      <c r="AA640" s="10"/>
      <c r="AB640"/>
      <c r="AD640" s="5"/>
      <c r="AE640" s="7"/>
      <c r="AF640"/>
      <c r="AI640" s="5"/>
      <c r="AJ640" s="7"/>
      <c r="AK640"/>
      <c r="AL640" s="5"/>
      <c r="AM640" s="7"/>
      <c r="AN640"/>
      <c r="AP640" s="5"/>
      <c r="AQ640" s="7"/>
      <c r="AR640"/>
      <c r="BE640" s="5"/>
      <c r="BF640" s="7"/>
      <c r="BG640"/>
      <c r="BH640" s="5"/>
      <c r="BI640" s="7"/>
      <c r="BJ640"/>
      <c r="BK640" s="5"/>
      <c r="BL640" s="7"/>
      <c r="BM640"/>
      <c r="BR640" s="5"/>
      <c r="BS640" s="7"/>
      <c r="BT640"/>
      <c r="BU640" s="5"/>
      <c r="BV640" s="7"/>
      <c r="BW640"/>
      <c r="BX640" s="5"/>
      <c r="BY640" s="7"/>
      <c r="BZ640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7"/>
      <c r="CW640"/>
    </row>
    <row r="641" spans="19:101" ht="13.5">
      <c r="S641" s="10"/>
      <c r="T641"/>
      <c r="V641" s="5"/>
      <c r="W641" s="10"/>
      <c r="X641"/>
      <c r="Z641" s="5"/>
      <c r="AA641" s="10"/>
      <c r="AB641"/>
      <c r="AD641" s="5"/>
      <c r="AE641" s="7"/>
      <c r="AF641"/>
      <c r="AI641" s="5"/>
      <c r="AJ641" s="7"/>
      <c r="AK641"/>
      <c r="AL641" s="5"/>
      <c r="AM641" s="7"/>
      <c r="AN641"/>
      <c r="AP641" s="5"/>
      <c r="AQ641" s="7"/>
      <c r="AR641"/>
      <c r="BE641" s="5"/>
      <c r="BF641" s="7"/>
      <c r="BG641"/>
      <c r="BH641" s="5"/>
      <c r="BI641" s="7"/>
      <c r="BJ641"/>
      <c r="BK641" s="5"/>
      <c r="BL641" s="7"/>
      <c r="BM641"/>
      <c r="BR641" s="5"/>
      <c r="BS641" s="7"/>
      <c r="BT641"/>
      <c r="BU641" s="5"/>
      <c r="BV641" s="7"/>
      <c r="BW641"/>
      <c r="BX641" s="5"/>
      <c r="BY641" s="7"/>
      <c r="BZ641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7"/>
      <c r="CW641"/>
    </row>
    <row r="642" spans="19:101" ht="13.5">
      <c r="S642" s="10"/>
      <c r="T642"/>
      <c r="V642" s="5"/>
      <c r="W642" s="10"/>
      <c r="X642"/>
      <c r="Z642" s="5"/>
      <c r="AA642" s="10"/>
      <c r="AB642"/>
      <c r="AD642" s="5"/>
      <c r="AE642" s="7"/>
      <c r="AF642"/>
      <c r="AI642" s="5"/>
      <c r="AJ642" s="7"/>
      <c r="AK642"/>
      <c r="AL642" s="5"/>
      <c r="AM642" s="7"/>
      <c r="AN642"/>
      <c r="AP642" s="5"/>
      <c r="AQ642" s="7"/>
      <c r="AR642"/>
      <c r="BE642" s="5"/>
      <c r="BF642" s="7"/>
      <c r="BG642"/>
      <c r="BH642" s="5"/>
      <c r="BI642" s="7"/>
      <c r="BJ642"/>
      <c r="BK642" s="5"/>
      <c r="BL642" s="7"/>
      <c r="BM642"/>
      <c r="BR642" s="5"/>
      <c r="BS642" s="7"/>
      <c r="BT642"/>
      <c r="BU642" s="5"/>
      <c r="BV642" s="7"/>
      <c r="BW642"/>
      <c r="BX642" s="5"/>
      <c r="BY642" s="7"/>
      <c r="BZ642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7"/>
      <c r="CW642"/>
    </row>
    <row r="643" spans="19:101" ht="13.5">
      <c r="S643" s="10"/>
      <c r="T643"/>
      <c r="V643" s="5"/>
      <c r="W643" s="10"/>
      <c r="X643"/>
      <c r="Z643" s="5"/>
      <c r="AA643" s="10"/>
      <c r="AB643"/>
      <c r="AD643" s="5"/>
      <c r="AE643" s="7"/>
      <c r="AF643"/>
      <c r="AI643" s="5"/>
      <c r="AJ643" s="7"/>
      <c r="AK643"/>
      <c r="AL643" s="5"/>
      <c r="AM643" s="7"/>
      <c r="AN643"/>
      <c r="AP643" s="5"/>
      <c r="AQ643" s="7"/>
      <c r="AR643"/>
      <c r="BE643" s="5"/>
      <c r="BF643" s="7"/>
      <c r="BG643"/>
      <c r="BH643" s="5"/>
      <c r="BI643" s="7"/>
      <c r="BJ643"/>
      <c r="BK643" s="5"/>
      <c r="BL643" s="7"/>
      <c r="BM643"/>
      <c r="BR643" s="5"/>
      <c r="BS643" s="7"/>
      <c r="BT643"/>
      <c r="BU643" s="5"/>
      <c r="BV643" s="7"/>
      <c r="BW643"/>
      <c r="BX643" s="5"/>
      <c r="BY643" s="7"/>
      <c r="BZ643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7"/>
      <c r="CW643"/>
    </row>
    <row r="644" spans="19:101" ht="13.5">
      <c r="S644" s="10"/>
      <c r="T644"/>
      <c r="V644" s="5"/>
      <c r="W644" s="10"/>
      <c r="X644"/>
      <c r="Z644" s="5"/>
      <c r="AA644" s="10"/>
      <c r="AB644"/>
      <c r="AD644" s="5"/>
      <c r="AE644" s="7"/>
      <c r="AF644"/>
      <c r="AI644" s="5"/>
      <c r="AJ644" s="7"/>
      <c r="AK644"/>
      <c r="AL644" s="5"/>
      <c r="AM644" s="7"/>
      <c r="AN644"/>
      <c r="AP644" s="5"/>
      <c r="AQ644" s="7"/>
      <c r="AR644"/>
      <c r="BE644" s="5"/>
      <c r="BF644" s="7"/>
      <c r="BG644"/>
      <c r="BH644" s="5"/>
      <c r="BI644" s="7"/>
      <c r="BJ644"/>
      <c r="BK644" s="5"/>
      <c r="BL644" s="7"/>
      <c r="BM644"/>
      <c r="BR644" s="5"/>
      <c r="BS644" s="7"/>
      <c r="BT644"/>
      <c r="BU644" s="5"/>
      <c r="BV644" s="7"/>
      <c r="BW644"/>
      <c r="BX644" s="5"/>
      <c r="BY644" s="7"/>
      <c r="BZ644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7"/>
      <c r="CW644"/>
    </row>
    <row r="645" spans="19:101" ht="13.5">
      <c r="S645" s="10"/>
      <c r="T645"/>
      <c r="V645" s="5"/>
      <c r="W645" s="10"/>
      <c r="X645"/>
      <c r="Z645" s="5"/>
      <c r="AA645" s="10"/>
      <c r="AB645"/>
      <c r="AD645" s="5"/>
      <c r="AE645" s="7"/>
      <c r="AF645"/>
      <c r="AI645" s="5"/>
      <c r="AJ645" s="7"/>
      <c r="AK645"/>
      <c r="AL645" s="5"/>
      <c r="AM645" s="7"/>
      <c r="AN645"/>
      <c r="AP645" s="5"/>
      <c r="AQ645" s="7"/>
      <c r="AR645"/>
      <c r="BE645" s="5"/>
      <c r="BF645" s="7"/>
      <c r="BG645"/>
      <c r="BH645" s="5"/>
      <c r="BI645" s="7"/>
      <c r="BJ645"/>
      <c r="BK645" s="5"/>
      <c r="BL645" s="7"/>
      <c r="BM645"/>
      <c r="BR645" s="5"/>
      <c r="BS645" s="7"/>
      <c r="BT645"/>
      <c r="BU645" s="5"/>
      <c r="BV645" s="7"/>
      <c r="BW645"/>
      <c r="BX645" s="5"/>
      <c r="BY645" s="7"/>
      <c r="BZ64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7"/>
      <c r="CW645"/>
    </row>
    <row r="646" spans="19:101" ht="13.5">
      <c r="S646" s="10"/>
      <c r="T646"/>
      <c r="V646" s="5"/>
      <c r="W646" s="10"/>
      <c r="X646"/>
      <c r="Z646" s="5"/>
      <c r="AA646" s="10"/>
      <c r="AB646"/>
      <c r="AD646" s="5"/>
      <c r="AE646" s="7"/>
      <c r="AF646"/>
      <c r="AI646" s="5"/>
      <c r="AJ646" s="7"/>
      <c r="AK646"/>
      <c r="AL646" s="5"/>
      <c r="AM646" s="7"/>
      <c r="AN646"/>
      <c r="AP646" s="5"/>
      <c r="AQ646" s="7"/>
      <c r="AR646"/>
      <c r="BE646" s="5"/>
      <c r="BF646" s="7"/>
      <c r="BG646"/>
      <c r="BH646" s="5"/>
      <c r="BI646" s="7"/>
      <c r="BJ646"/>
      <c r="BK646" s="5"/>
      <c r="BL646" s="7"/>
      <c r="BM646"/>
      <c r="BR646" s="5"/>
      <c r="BS646" s="7"/>
      <c r="BT646"/>
      <c r="BU646" s="5"/>
      <c r="BV646" s="7"/>
      <c r="BW646"/>
      <c r="BX646" s="5"/>
      <c r="BY646" s="7"/>
      <c r="BZ646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7"/>
      <c r="CW646"/>
    </row>
    <row r="647" spans="19:101" ht="13.5">
      <c r="S647" s="10"/>
      <c r="T647"/>
      <c r="V647" s="5"/>
      <c r="W647" s="10"/>
      <c r="X647"/>
      <c r="Z647" s="5"/>
      <c r="AA647" s="10"/>
      <c r="AB647"/>
      <c r="AD647" s="5"/>
      <c r="AE647" s="7"/>
      <c r="AF647"/>
      <c r="AI647" s="5"/>
      <c r="AJ647" s="7"/>
      <c r="AK647"/>
      <c r="AL647" s="5"/>
      <c r="AM647" s="7"/>
      <c r="AN647"/>
      <c r="AP647" s="5"/>
      <c r="AQ647" s="7"/>
      <c r="AR647"/>
      <c r="BE647" s="5"/>
      <c r="BF647" s="7"/>
      <c r="BG647"/>
      <c r="BH647" s="5"/>
      <c r="BI647" s="7"/>
      <c r="BJ647"/>
      <c r="BK647" s="5"/>
      <c r="BL647" s="7"/>
      <c r="BM647"/>
      <c r="BR647" s="5"/>
      <c r="BS647" s="7"/>
      <c r="BT647"/>
      <c r="BU647" s="5"/>
      <c r="BV647" s="7"/>
      <c r="BW647"/>
      <c r="BX647" s="5"/>
      <c r="BY647" s="7"/>
      <c r="BZ647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7"/>
      <c r="CW647"/>
    </row>
    <row r="648" spans="19:101" ht="13.5">
      <c r="S648" s="10"/>
      <c r="T648"/>
      <c r="V648" s="5"/>
      <c r="W648" s="10"/>
      <c r="X648"/>
      <c r="Z648" s="5"/>
      <c r="AA648" s="10"/>
      <c r="AB648"/>
      <c r="AD648" s="5"/>
      <c r="AE648" s="7"/>
      <c r="AF648"/>
      <c r="AI648" s="5"/>
      <c r="AJ648" s="7"/>
      <c r="AK648"/>
      <c r="AL648" s="5"/>
      <c r="AM648" s="7"/>
      <c r="AN648"/>
      <c r="AP648" s="5"/>
      <c r="AQ648" s="7"/>
      <c r="AR648"/>
      <c r="BE648" s="5"/>
      <c r="BF648" s="7"/>
      <c r="BG648"/>
      <c r="BH648" s="5"/>
      <c r="BI648" s="7"/>
      <c r="BJ648"/>
      <c r="BK648" s="5"/>
      <c r="BL648" s="7"/>
      <c r="BM648"/>
      <c r="BR648" s="5"/>
      <c r="BS648" s="7"/>
      <c r="BT648"/>
      <c r="BU648" s="5"/>
      <c r="BV648" s="7"/>
      <c r="BW648"/>
      <c r="BX648" s="5"/>
      <c r="BY648" s="7"/>
      <c r="BZ648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7"/>
      <c r="CW648"/>
    </row>
    <row r="649" spans="19:101" ht="13.5">
      <c r="S649" s="10"/>
      <c r="T649"/>
      <c r="V649" s="5"/>
      <c r="W649" s="10"/>
      <c r="X649"/>
      <c r="Z649" s="5"/>
      <c r="AA649" s="10"/>
      <c r="AB649"/>
      <c r="AD649" s="5"/>
      <c r="AE649" s="7"/>
      <c r="AF649"/>
      <c r="AI649" s="5"/>
      <c r="AJ649" s="7"/>
      <c r="AK649"/>
      <c r="AL649" s="5"/>
      <c r="AM649" s="7"/>
      <c r="AN649"/>
      <c r="AP649" s="5"/>
      <c r="AQ649" s="7"/>
      <c r="AR649"/>
      <c r="BE649" s="5"/>
      <c r="BF649" s="7"/>
      <c r="BG649"/>
      <c r="BH649" s="5"/>
      <c r="BI649" s="7"/>
      <c r="BJ649"/>
      <c r="BK649" s="5"/>
      <c r="BL649" s="7"/>
      <c r="BM649"/>
      <c r="BR649" s="5"/>
      <c r="BS649" s="7"/>
      <c r="BT649"/>
      <c r="BU649" s="5"/>
      <c r="BV649" s="7"/>
      <c r="BW649"/>
      <c r="BX649" s="5"/>
      <c r="BY649" s="7"/>
      <c r="BZ649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7"/>
      <c r="CW649"/>
    </row>
    <row r="650" spans="19:101" ht="13.5">
      <c r="S650" s="10"/>
      <c r="T650"/>
      <c r="V650" s="5"/>
      <c r="W650" s="10"/>
      <c r="X650"/>
      <c r="Z650" s="5"/>
      <c r="AA650" s="10"/>
      <c r="AB650"/>
      <c r="AD650" s="5"/>
      <c r="AE650" s="7"/>
      <c r="AF650"/>
      <c r="AI650" s="5"/>
      <c r="AJ650" s="7"/>
      <c r="AK650"/>
      <c r="AL650" s="5"/>
      <c r="AM650" s="7"/>
      <c r="AN650"/>
      <c r="AP650" s="5"/>
      <c r="AQ650" s="7"/>
      <c r="AR650"/>
      <c r="BE650" s="5"/>
      <c r="BF650" s="7"/>
      <c r="BG650"/>
      <c r="BH650" s="5"/>
      <c r="BI650" s="7"/>
      <c r="BJ650"/>
      <c r="BK650" s="5"/>
      <c r="BL650" s="7"/>
      <c r="BM650"/>
      <c r="BR650" s="5"/>
      <c r="BS650" s="7"/>
      <c r="BT650"/>
      <c r="BU650" s="5"/>
      <c r="BV650" s="7"/>
      <c r="BW650"/>
      <c r="BX650" s="5"/>
      <c r="BY650" s="7"/>
      <c r="BZ650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7"/>
      <c r="CW650"/>
    </row>
    <row r="651" spans="19:101" ht="13.5">
      <c r="S651" s="10"/>
      <c r="T651"/>
      <c r="V651" s="5"/>
      <c r="W651" s="10"/>
      <c r="X651"/>
      <c r="Z651" s="5"/>
      <c r="AA651" s="10"/>
      <c r="AB651"/>
      <c r="AD651" s="5"/>
      <c r="AE651" s="7"/>
      <c r="AF651"/>
      <c r="AI651" s="5"/>
      <c r="AJ651" s="7"/>
      <c r="AK651"/>
      <c r="AL651" s="5"/>
      <c r="AM651" s="7"/>
      <c r="AN651"/>
      <c r="AP651" s="5"/>
      <c r="AQ651" s="7"/>
      <c r="AR651"/>
      <c r="BE651" s="5"/>
      <c r="BF651" s="7"/>
      <c r="BG651"/>
      <c r="BH651" s="5"/>
      <c r="BI651" s="7"/>
      <c r="BJ651"/>
      <c r="BK651" s="5"/>
      <c r="BL651" s="7"/>
      <c r="BM651"/>
      <c r="BR651" s="5"/>
      <c r="BS651" s="7"/>
      <c r="BT651"/>
      <c r="BU651" s="5"/>
      <c r="BV651" s="7"/>
      <c r="BW651"/>
      <c r="BX651" s="5"/>
      <c r="BY651" s="7"/>
      <c r="BZ651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7"/>
      <c r="CW651"/>
    </row>
    <row r="652" spans="19:101" ht="13.5">
      <c r="S652" s="10"/>
      <c r="T652"/>
      <c r="V652" s="5"/>
      <c r="W652" s="10"/>
      <c r="X652"/>
      <c r="Z652" s="5"/>
      <c r="AA652" s="10"/>
      <c r="AB652"/>
      <c r="AD652" s="5"/>
      <c r="AE652" s="7"/>
      <c r="AF652"/>
      <c r="AI652" s="5"/>
      <c r="AJ652" s="7"/>
      <c r="AK652"/>
      <c r="AL652" s="5"/>
      <c r="AM652" s="7"/>
      <c r="AN652"/>
      <c r="AP652" s="5"/>
      <c r="AQ652" s="7"/>
      <c r="AR652"/>
      <c r="BE652" s="5"/>
      <c r="BF652" s="7"/>
      <c r="BG652"/>
      <c r="BH652" s="5"/>
      <c r="BI652" s="7"/>
      <c r="BJ652"/>
      <c r="BK652" s="5"/>
      <c r="BL652" s="7"/>
      <c r="BM652"/>
      <c r="BR652" s="5"/>
      <c r="BS652" s="7"/>
      <c r="BT652"/>
      <c r="BU652" s="5"/>
      <c r="BV652" s="7"/>
      <c r="BW652"/>
      <c r="BX652" s="5"/>
      <c r="BY652" s="7"/>
      <c r="BZ652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7"/>
      <c r="CW652"/>
    </row>
    <row r="653" spans="19:101" ht="13.5">
      <c r="S653" s="10"/>
      <c r="T653"/>
      <c r="V653" s="5"/>
      <c r="W653" s="10"/>
      <c r="X653"/>
      <c r="Z653" s="5"/>
      <c r="AA653" s="10"/>
      <c r="AB653"/>
      <c r="AD653" s="5"/>
      <c r="AE653" s="7"/>
      <c r="AF653"/>
      <c r="AI653" s="5"/>
      <c r="AJ653" s="7"/>
      <c r="AK653"/>
      <c r="AL653" s="5"/>
      <c r="AM653" s="7"/>
      <c r="AN653"/>
      <c r="AP653" s="5"/>
      <c r="AQ653" s="7"/>
      <c r="AR653"/>
      <c r="BE653" s="5"/>
      <c r="BF653" s="7"/>
      <c r="BG653"/>
      <c r="BH653" s="5"/>
      <c r="BI653" s="7"/>
      <c r="BJ653"/>
      <c r="BK653" s="5"/>
      <c r="BL653" s="7"/>
      <c r="BM653"/>
      <c r="BR653" s="5"/>
      <c r="BS653" s="7"/>
      <c r="BT653"/>
      <c r="BU653" s="5"/>
      <c r="BV653" s="7"/>
      <c r="BW653"/>
      <c r="BX653" s="5"/>
      <c r="BY653" s="7"/>
      <c r="BZ653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7"/>
      <c r="CW653"/>
    </row>
    <row r="654" spans="19:101" ht="13.5">
      <c r="S654" s="10"/>
      <c r="T654"/>
      <c r="V654" s="5"/>
      <c r="W654" s="10"/>
      <c r="X654"/>
      <c r="Z654" s="5"/>
      <c r="AA654" s="10"/>
      <c r="AB654"/>
      <c r="AD654" s="5"/>
      <c r="AE654" s="7"/>
      <c r="AF654"/>
      <c r="AI654" s="5"/>
      <c r="AJ654" s="7"/>
      <c r="AK654"/>
      <c r="AL654" s="5"/>
      <c r="AM654" s="7"/>
      <c r="AN654"/>
      <c r="AP654" s="5"/>
      <c r="AQ654" s="7"/>
      <c r="AR654"/>
      <c r="BE654" s="5"/>
      <c r="BF654" s="7"/>
      <c r="BG654"/>
      <c r="BH654" s="5"/>
      <c r="BI654" s="7"/>
      <c r="BJ654"/>
      <c r="BK654" s="5"/>
      <c r="BL654" s="7"/>
      <c r="BM654"/>
      <c r="BR654" s="5"/>
      <c r="BS654" s="7"/>
      <c r="BT654"/>
      <c r="BU654" s="5"/>
      <c r="BV654" s="7"/>
      <c r="BW654"/>
      <c r="BX654" s="5"/>
      <c r="BY654" s="7"/>
      <c r="BZ654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7"/>
      <c r="CW654"/>
    </row>
    <row r="655" spans="19:101" ht="13.5">
      <c r="S655" s="10"/>
      <c r="T655"/>
      <c r="V655" s="5"/>
      <c r="W655" s="10"/>
      <c r="X655"/>
      <c r="Z655" s="5"/>
      <c r="AA655" s="10"/>
      <c r="AB655"/>
      <c r="AD655" s="5"/>
      <c r="AE655" s="7"/>
      <c r="AF655"/>
      <c r="AI655" s="5"/>
      <c r="AJ655" s="7"/>
      <c r="AK655"/>
      <c r="AL655" s="5"/>
      <c r="AM655" s="7"/>
      <c r="AN655"/>
      <c r="AP655" s="5"/>
      <c r="AQ655" s="7"/>
      <c r="AR655"/>
      <c r="BE655" s="5"/>
      <c r="BF655" s="7"/>
      <c r="BG655"/>
      <c r="BH655" s="5"/>
      <c r="BI655" s="7"/>
      <c r="BJ655"/>
      <c r="BK655" s="5"/>
      <c r="BL655" s="7"/>
      <c r="BM655"/>
      <c r="BR655" s="5"/>
      <c r="BS655" s="7"/>
      <c r="BT655"/>
      <c r="BU655" s="5"/>
      <c r="BV655" s="7"/>
      <c r="BW655"/>
      <c r="BX655" s="5"/>
      <c r="BY655" s="7"/>
      <c r="BZ65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7"/>
      <c r="CW655"/>
    </row>
    <row r="656" spans="19:101" ht="13.5">
      <c r="S656" s="10"/>
      <c r="T656"/>
      <c r="V656" s="5"/>
      <c r="W656" s="10"/>
      <c r="X656"/>
      <c r="Z656" s="5"/>
      <c r="AA656" s="10"/>
      <c r="AB656"/>
      <c r="AD656" s="5"/>
      <c r="AE656" s="7"/>
      <c r="AF656"/>
      <c r="AI656" s="5"/>
      <c r="AJ656" s="7"/>
      <c r="AK656"/>
      <c r="AL656" s="5"/>
      <c r="AM656" s="7"/>
      <c r="AN656"/>
      <c r="AP656" s="5"/>
      <c r="AQ656" s="7"/>
      <c r="AR656"/>
      <c r="BE656" s="5"/>
      <c r="BF656" s="7"/>
      <c r="BG656"/>
      <c r="BH656" s="5"/>
      <c r="BI656" s="7"/>
      <c r="BJ656"/>
      <c r="BK656" s="5"/>
      <c r="BL656" s="7"/>
      <c r="BM656"/>
      <c r="BR656" s="5"/>
      <c r="BS656" s="7"/>
      <c r="BT656"/>
      <c r="BU656" s="5"/>
      <c r="BV656" s="7"/>
      <c r="BW656"/>
      <c r="BX656" s="5"/>
      <c r="BY656" s="7"/>
      <c r="BZ656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7"/>
      <c r="CW656"/>
    </row>
    <row r="657" spans="19:101" ht="13.5">
      <c r="S657" s="10"/>
      <c r="T657"/>
      <c r="V657" s="5"/>
      <c r="W657" s="10"/>
      <c r="X657"/>
      <c r="Z657" s="5"/>
      <c r="AA657" s="10"/>
      <c r="AB657"/>
      <c r="AD657" s="5"/>
      <c r="AE657" s="7"/>
      <c r="AF657"/>
      <c r="AI657" s="5"/>
      <c r="AJ657" s="7"/>
      <c r="AK657"/>
      <c r="AL657" s="5"/>
      <c r="AM657" s="7"/>
      <c r="AN657"/>
      <c r="AP657" s="5"/>
      <c r="AQ657" s="7"/>
      <c r="AR657"/>
      <c r="BE657" s="5"/>
      <c r="BF657" s="7"/>
      <c r="BG657"/>
      <c r="BH657" s="5"/>
      <c r="BI657" s="7"/>
      <c r="BJ657"/>
      <c r="BK657" s="5"/>
      <c r="BL657" s="7"/>
      <c r="BM657"/>
      <c r="BR657" s="5"/>
      <c r="BS657" s="7"/>
      <c r="BT657"/>
      <c r="BU657" s="5"/>
      <c r="BV657" s="7"/>
      <c r="BW657"/>
      <c r="BX657" s="5"/>
      <c r="BY657" s="7"/>
      <c r="BZ657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7"/>
      <c r="CW657"/>
    </row>
    <row r="658" spans="19:101" ht="13.5">
      <c r="S658" s="10"/>
      <c r="T658"/>
      <c r="V658" s="5"/>
      <c r="W658" s="10"/>
      <c r="X658"/>
      <c r="Z658" s="5"/>
      <c r="AA658" s="10"/>
      <c r="AB658"/>
      <c r="AD658" s="5"/>
      <c r="AE658" s="7"/>
      <c r="AF658"/>
      <c r="AI658" s="5"/>
      <c r="AJ658" s="7"/>
      <c r="AK658"/>
      <c r="AL658" s="5"/>
      <c r="AM658" s="7"/>
      <c r="AN658"/>
      <c r="AP658" s="5"/>
      <c r="AQ658" s="7"/>
      <c r="AR658"/>
      <c r="BE658" s="5"/>
      <c r="BF658" s="7"/>
      <c r="BG658"/>
      <c r="BH658" s="5"/>
      <c r="BI658" s="7"/>
      <c r="BJ658"/>
      <c r="BK658" s="5"/>
      <c r="BL658" s="7"/>
      <c r="BM658"/>
      <c r="BR658" s="5"/>
      <c r="BS658" s="7"/>
      <c r="BT658"/>
      <c r="BU658" s="5"/>
      <c r="BV658" s="7"/>
      <c r="BW658"/>
      <c r="BX658" s="5"/>
      <c r="BY658" s="7"/>
      <c r="BZ658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7"/>
      <c r="CW658"/>
    </row>
    <row r="659" spans="19:101" ht="13.5">
      <c r="S659" s="10"/>
      <c r="T659"/>
      <c r="V659" s="5"/>
      <c r="W659" s="10"/>
      <c r="X659"/>
      <c r="Z659" s="5"/>
      <c r="AA659" s="10"/>
      <c r="AB659"/>
      <c r="AD659" s="5"/>
      <c r="AE659" s="7"/>
      <c r="AF659"/>
      <c r="AI659" s="5"/>
      <c r="AJ659" s="7"/>
      <c r="AK659"/>
      <c r="AL659" s="5"/>
      <c r="AM659" s="7"/>
      <c r="AN659"/>
      <c r="AP659" s="5"/>
      <c r="AQ659" s="7"/>
      <c r="AR659"/>
      <c r="BE659" s="5"/>
      <c r="BF659" s="7"/>
      <c r="BG659"/>
      <c r="BH659" s="5"/>
      <c r="BI659" s="7"/>
      <c r="BJ659"/>
      <c r="BK659" s="5"/>
      <c r="BL659" s="7"/>
      <c r="BM659"/>
      <c r="BR659" s="5"/>
      <c r="BS659" s="7"/>
      <c r="BT659"/>
      <c r="BU659" s="5"/>
      <c r="BV659" s="7"/>
      <c r="BW659"/>
      <c r="BX659" s="5"/>
      <c r="BY659" s="7"/>
      <c r="BZ659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7"/>
      <c r="CW659"/>
    </row>
    <row r="660" spans="19:101" ht="13.5">
      <c r="S660" s="10"/>
      <c r="T660"/>
      <c r="V660" s="5"/>
      <c r="W660" s="10"/>
      <c r="X660"/>
      <c r="Z660" s="5"/>
      <c r="AA660" s="10"/>
      <c r="AB660"/>
      <c r="AD660" s="5"/>
      <c r="AE660" s="7"/>
      <c r="AF660"/>
      <c r="AI660" s="5"/>
      <c r="AJ660" s="7"/>
      <c r="AK660"/>
      <c r="AL660" s="5"/>
      <c r="AM660" s="7"/>
      <c r="AN660"/>
      <c r="AP660" s="5"/>
      <c r="AQ660" s="7"/>
      <c r="AR660"/>
      <c r="BE660" s="5"/>
      <c r="BF660" s="7"/>
      <c r="BG660"/>
      <c r="BH660" s="5"/>
      <c r="BI660" s="7"/>
      <c r="BJ660"/>
      <c r="BK660" s="5"/>
      <c r="BL660" s="7"/>
      <c r="BM660"/>
      <c r="BR660" s="5"/>
      <c r="BS660" s="7"/>
      <c r="BT660"/>
      <c r="BU660" s="5"/>
      <c r="BV660" s="7"/>
      <c r="BW660"/>
      <c r="BX660" s="5"/>
      <c r="BY660" s="7"/>
      <c r="BZ660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7"/>
      <c r="CW660"/>
    </row>
    <row r="661" spans="19:101" ht="13.5">
      <c r="S661" s="10"/>
      <c r="T661"/>
      <c r="V661" s="5"/>
      <c r="W661" s="10"/>
      <c r="X661"/>
      <c r="Z661" s="5"/>
      <c r="AA661" s="10"/>
      <c r="AB661"/>
      <c r="AD661" s="5"/>
      <c r="AE661" s="7"/>
      <c r="AF661"/>
      <c r="AI661" s="5"/>
      <c r="AJ661" s="7"/>
      <c r="AK661"/>
      <c r="AL661" s="5"/>
      <c r="AM661" s="7"/>
      <c r="AN661"/>
      <c r="AP661" s="5"/>
      <c r="AQ661" s="7"/>
      <c r="AR661"/>
      <c r="BE661" s="5"/>
      <c r="BF661" s="7"/>
      <c r="BG661"/>
      <c r="BH661" s="5"/>
      <c r="BI661" s="7"/>
      <c r="BJ661"/>
      <c r="BK661" s="5"/>
      <c r="BL661" s="7"/>
      <c r="BM661"/>
      <c r="BR661" s="5"/>
      <c r="BS661" s="7"/>
      <c r="BT661"/>
      <c r="BU661" s="5"/>
      <c r="BV661" s="7"/>
      <c r="BW661"/>
      <c r="BX661" s="5"/>
      <c r="BY661" s="7"/>
      <c r="BZ661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7"/>
      <c r="CW661"/>
    </row>
    <row r="662" spans="19:101" ht="13.5">
      <c r="S662" s="10"/>
      <c r="T662"/>
      <c r="V662" s="5"/>
      <c r="W662" s="10"/>
      <c r="X662"/>
      <c r="Z662" s="5"/>
      <c r="AA662" s="10"/>
      <c r="AB662"/>
      <c r="AD662" s="5"/>
      <c r="AE662" s="7"/>
      <c r="AF662"/>
      <c r="AI662" s="5"/>
      <c r="AJ662" s="7"/>
      <c r="AK662"/>
      <c r="AL662" s="5"/>
      <c r="AM662" s="7"/>
      <c r="AN662"/>
      <c r="AP662" s="5"/>
      <c r="AQ662" s="7"/>
      <c r="AR662"/>
      <c r="BE662" s="5"/>
      <c r="BF662" s="7"/>
      <c r="BG662"/>
      <c r="BH662" s="5"/>
      <c r="BI662" s="7"/>
      <c r="BJ662"/>
      <c r="BK662" s="5"/>
      <c r="BL662" s="7"/>
      <c r="BM662"/>
      <c r="BR662" s="5"/>
      <c r="BS662" s="7"/>
      <c r="BT662"/>
      <c r="BU662" s="5"/>
      <c r="BV662" s="7"/>
      <c r="BW662"/>
      <c r="BX662" s="5"/>
      <c r="BY662" s="7"/>
      <c r="BZ662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7"/>
      <c r="CW662"/>
    </row>
    <row r="663" spans="19:101" ht="13.5">
      <c r="S663" s="10"/>
      <c r="T663"/>
      <c r="V663" s="5"/>
      <c r="W663" s="10"/>
      <c r="X663"/>
      <c r="Z663" s="5"/>
      <c r="AA663" s="10"/>
      <c r="AB663"/>
      <c r="AD663" s="5"/>
      <c r="AE663" s="7"/>
      <c r="AF663"/>
      <c r="AI663" s="5"/>
      <c r="AJ663" s="7"/>
      <c r="AK663"/>
      <c r="AL663" s="5"/>
      <c r="AM663" s="7"/>
      <c r="AN663"/>
      <c r="AP663" s="5"/>
      <c r="AQ663" s="7"/>
      <c r="AR663"/>
      <c r="BE663" s="5"/>
      <c r="BF663" s="7"/>
      <c r="BG663"/>
      <c r="BH663" s="5"/>
      <c r="BI663" s="7"/>
      <c r="BJ663"/>
      <c r="BK663" s="5"/>
      <c r="BL663" s="7"/>
      <c r="BM663"/>
      <c r="BR663" s="5"/>
      <c r="BS663" s="7"/>
      <c r="BT663"/>
      <c r="BU663" s="5"/>
      <c r="BV663" s="7"/>
      <c r="BW663"/>
      <c r="BX663" s="5"/>
      <c r="BY663" s="7"/>
      <c r="BZ663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7"/>
      <c r="CW663"/>
    </row>
    <row r="664" spans="19:101" ht="13.5">
      <c r="S664" s="10"/>
      <c r="T664"/>
      <c r="V664" s="5"/>
      <c r="W664" s="10"/>
      <c r="X664"/>
      <c r="Z664" s="5"/>
      <c r="AA664" s="10"/>
      <c r="AB664"/>
      <c r="AD664" s="5"/>
      <c r="AE664" s="7"/>
      <c r="AF664"/>
      <c r="AI664" s="5"/>
      <c r="AJ664" s="7"/>
      <c r="AK664"/>
      <c r="AL664" s="5"/>
      <c r="AM664" s="7"/>
      <c r="AN664"/>
      <c r="AP664" s="5"/>
      <c r="AQ664" s="7"/>
      <c r="AR664"/>
      <c r="BE664" s="5"/>
      <c r="BF664" s="7"/>
      <c r="BG664"/>
      <c r="BH664" s="5"/>
      <c r="BI664" s="7"/>
      <c r="BJ664"/>
      <c r="BK664" s="5"/>
      <c r="BL664" s="7"/>
      <c r="BM664"/>
      <c r="BR664" s="5"/>
      <c r="BS664" s="7"/>
      <c r="BT664"/>
      <c r="BU664" s="5"/>
      <c r="BV664" s="7"/>
      <c r="BW664"/>
      <c r="BX664" s="5"/>
      <c r="BY664" s="7"/>
      <c r="BZ664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7"/>
      <c r="CW664"/>
    </row>
    <row r="665" spans="19:101" ht="13.5">
      <c r="S665" s="10"/>
      <c r="T665"/>
      <c r="V665" s="5"/>
      <c r="W665" s="10"/>
      <c r="X665"/>
      <c r="Z665" s="5"/>
      <c r="AA665" s="10"/>
      <c r="AB665"/>
      <c r="AD665" s="5"/>
      <c r="AE665" s="7"/>
      <c r="AF665"/>
      <c r="AI665" s="5"/>
      <c r="AJ665" s="7"/>
      <c r="AK665"/>
      <c r="AL665" s="5"/>
      <c r="AM665" s="7"/>
      <c r="AN665"/>
      <c r="AP665" s="5"/>
      <c r="AQ665" s="7"/>
      <c r="AR665"/>
      <c r="BE665" s="5"/>
      <c r="BF665" s="7"/>
      <c r="BG665"/>
      <c r="BH665" s="5"/>
      <c r="BI665" s="7"/>
      <c r="BJ665"/>
      <c r="BK665" s="5"/>
      <c r="BL665" s="7"/>
      <c r="BM665"/>
      <c r="BR665" s="5"/>
      <c r="BS665" s="7"/>
      <c r="BT665"/>
      <c r="BU665" s="5"/>
      <c r="BV665" s="7"/>
      <c r="BW665"/>
      <c r="BX665" s="5"/>
      <c r="BY665" s="7"/>
      <c r="BZ66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7"/>
      <c r="CW665"/>
    </row>
    <row r="666" spans="19:101" ht="13.5">
      <c r="S666" s="10"/>
      <c r="T666"/>
      <c r="V666" s="5"/>
      <c r="W666" s="10"/>
      <c r="X666"/>
      <c r="Z666" s="5"/>
      <c r="AA666" s="10"/>
      <c r="AB666"/>
      <c r="AD666" s="5"/>
      <c r="AE666" s="7"/>
      <c r="AF666"/>
      <c r="AI666" s="5"/>
      <c r="AJ666" s="7"/>
      <c r="AK666"/>
      <c r="AL666" s="5"/>
      <c r="AM666" s="7"/>
      <c r="AN666"/>
      <c r="AP666" s="5"/>
      <c r="AQ666" s="7"/>
      <c r="AR666"/>
      <c r="BE666" s="5"/>
      <c r="BF666" s="7"/>
      <c r="BG666"/>
      <c r="BH666" s="5"/>
      <c r="BI666" s="7"/>
      <c r="BJ666"/>
      <c r="BK666" s="5"/>
      <c r="BL666" s="7"/>
      <c r="BM666"/>
      <c r="BR666" s="5"/>
      <c r="BS666" s="7"/>
      <c r="BT666"/>
      <c r="BU666" s="5"/>
      <c r="BV666" s="7"/>
      <c r="BW666"/>
      <c r="BX666" s="5"/>
      <c r="BY666" s="7"/>
      <c r="BZ666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7"/>
      <c r="CW666"/>
    </row>
    <row r="667" spans="19:101" ht="13.5">
      <c r="S667" s="10"/>
      <c r="T667"/>
      <c r="V667" s="5"/>
      <c r="W667" s="10"/>
      <c r="X667"/>
      <c r="Z667" s="5"/>
      <c r="AA667" s="10"/>
      <c r="AB667"/>
      <c r="AD667" s="5"/>
      <c r="AE667" s="7"/>
      <c r="AF667"/>
      <c r="AI667" s="5"/>
      <c r="AJ667" s="7"/>
      <c r="AK667"/>
      <c r="AL667" s="5"/>
      <c r="AM667" s="7"/>
      <c r="AN667"/>
      <c r="AP667" s="5"/>
      <c r="AQ667" s="7"/>
      <c r="AR667"/>
      <c r="BE667" s="5"/>
      <c r="BF667" s="7"/>
      <c r="BG667"/>
      <c r="BH667" s="5"/>
      <c r="BI667" s="7"/>
      <c r="BJ667"/>
      <c r="BK667" s="5"/>
      <c r="BL667" s="7"/>
      <c r="BM667"/>
      <c r="BR667" s="5"/>
      <c r="BS667" s="7"/>
      <c r="BT667"/>
      <c r="BU667" s="5"/>
      <c r="BV667" s="7"/>
      <c r="BW667"/>
      <c r="BX667" s="5"/>
      <c r="BY667" s="7"/>
      <c r="BZ667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7"/>
      <c r="CW667"/>
    </row>
    <row r="668" spans="19:101" ht="13.5">
      <c r="S668" s="10"/>
      <c r="T668"/>
      <c r="V668" s="5"/>
      <c r="W668" s="10"/>
      <c r="X668"/>
      <c r="Z668" s="5"/>
      <c r="AA668" s="10"/>
      <c r="AB668"/>
      <c r="AD668" s="5"/>
      <c r="AE668" s="7"/>
      <c r="AF668"/>
      <c r="AI668" s="5"/>
      <c r="AJ668" s="7"/>
      <c r="AK668"/>
      <c r="AL668" s="5"/>
      <c r="AM668" s="7"/>
      <c r="AN668"/>
      <c r="AP668" s="5"/>
      <c r="AQ668" s="7"/>
      <c r="AR668"/>
      <c r="BE668" s="5"/>
      <c r="BF668" s="7"/>
      <c r="BG668"/>
      <c r="BH668" s="5"/>
      <c r="BI668" s="7"/>
      <c r="BJ668"/>
      <c r="BK668" s="5"/>
      <c r="BL668" s="7"/>
      <c r="BM668"/>
      <c r="BR668" s="5"/>
      <c r="BS668" s="7"/>
      <c r="BT668"/>
      <c r="BU668" s="5"/>
      <c r="BV668" s="7"/>
      <c r="BW668"/>
      <c r="BX668" s="5"/>
      <c r="BY668" s="7"/>
      <c r="BZ668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7"/>
      <c r="CW668"/>
    </row>
    <row r="669" spans="19:101" ht="13.5">
      <c r="S669" s="10"/>
      <c r="T669"/>
      <c r="V669" s="5"/>
      <c r="W669" s="10"/>
      <c r="X669"/>
      <c r="Z669" s="5"/>
      <c r="AA669" s="10"/>
      <c r="AB669"/>
      <c r="AD669" s="5"/>
      <c r="AE669" s="7"/>
      <c r="AF669"/>
      <c r="AI669" s="5"/>
      <c r="AJ669" s="7"/>
      <c r="AK669"/>
      <c r="AL669" s="5"/>
      <c r="AM669" s="7"/>
      <c r="AN669"/>
      <c r="AP669" s="5"/>
      <c r="AQ669" s="7"/>
      <c r="AR669"/>
      <c r="BE669" s="5"/>
      <c r="BF669" s="7"/>
      <c r="BG669"/>
      <c r="BH669" s="5"/>
      <c r="BI669" s="7"/>
      <c r="BJ669"/>
      <c r="BK669" s="5"/>
      <c r="BL669" s="7"/>
      <c r="BM669"/>
      <c r="BR669" s="5"/>
      <c r="BS669" s="7"/>
      <c r="BT669"/>
      <c r="BU669" s="5"/>
      <c r="BV669" s="7"/>
      <c r="BW669"/>
      <c r="BX669" s="5"/>
      <c r="BY669" s="7"/>
      <c r="BZ669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7"/>
      <c r="CW669"/>
    </row>
    <row r="670" spans="19:101" ht="13.5">
      <c r="S670" s="10"/>
      <c r="T670"/>
      <c r="V670" s="5"/>
      <c r="W670" s="10"/>
      <c r="X670"/>
      <c r="Z670" s="5"/>
      <c r="AA670" s="10"/>
      <c r="AB670"/>
      <c r="AD670" s="5"/>
      <c r="AE670" s="7"/>
      <c r="AF670"/>
      <c r="AI670" s="5"/>
      <c r="AJ670" s="7"/>
      <c r="AK670"/>
      <c r="AL670" s="5"/>
      <c r="AM670" s="7"/>
      <c r="AN670"/>
      <c r="AP670" s="5"/>
      <c r="AQ670" s="7"/>
      <c r="AR670"/>
      <c r="BE670" s="5"/>
      <c r="BF670" s="7"/>
      <c r="BG670"/>
      <c r="BH670" s="5"/>
      <c r="BI670" s="7"/>
      <c r="BJ670"/>
      <c r="BK670" s="5"/>
      <c r="BL670" s="7"/>
      <c r="BM670"/>
      <c r="BR670" s="5"/>
      <c r="BS670" s="7"/>
      <c r="BT670"/>
      <c r="BU670" s="5"/>
      <c r="BV670" s="7"/>
      <c r="BW670"/>
      <c r="BX670" s="5"/>
      <c r="BY670" s="7"/>
      <c r="BZ670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7"/>
      <c r="CW670"/>
    </row>
    <row r="671" spans="19:101" ht="13.5">
      <c r="S671" s="10"/>
      <c r="T671"/>
      <c r="V671" s="5"/>
      <c r="W671" s="10"/>
      <c r="X671"/>
      <c r="Z671" s="5"/>
      <c r="AA671" s="10"/>
      <c r="AB671"/>
      <c r="AD671" s="5"/>
      <c r="AE671" s="7"/>
      <c r="AF671"/>
      <c r="AI671" s="5"/>
      <c r="AJ671" s="7"/>
      <c r="AK671"/>
      <c r="AL671" s="5"/>
      <c r="AM671" s="7"/>
      <c r="AN671"/>
      <c r="AP671" s="5"/>
      <c r="AQ671" s="7"/>
      <c r="AR671"/>
      <c r="BE671" s="5"/>
      <c r="BF671" s="7"/>
      <c r="BG671"/>
      <c r="BH671" s="5"/>
      <c r="BI671" s="7"/>
      <c r="BJ671"/>
      <c r="BK671" s="5"/>
      <c r="BL671" s="7"/>
      <c r="BM671"/>
      <c r="BR671" s="5"/>
      <c r="BS671" s="7"/>
      <c r="BT671"/>
      <c r="BU671" s="5"/>
      <c r="BV671" s="7"/>
      <c r="BW671"/>
      <c r="BX671" s="5"/>
      <c r="BY671" s="7"/>
      <c r="BZ671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7"/>
      <c r="CW671"/>
    </row>
    <row r="672" spans="19:101" ht="13.5">
      <c r="S672" s="10"/>
      <c r="T672"/>
      <c r="V672" s="5"/>
      <c r="W672" s="10"/>
      <c r="X672"/>
      <c r="Z672" s="5"/>
      <c r="AA672" s="10"/>
      <c r="AB672"/>
      <c r="AD672" s="5"/>
      <c r="AE672" s="7"/>
      <c r="AF672"/>
      <c r="AI672" s="5"/>
      <c r="AJ672" s="7"/>
      <c r="AK672"/>
      <c r="AL672" s="5"/>
      <c r="AM672" s="7"/>
      <c r="AN672"/>
      <c r="AP672" s="5"/>
      <c r="AQ672" s="7"/>
      <c r="AR672"/>
      <c r="BE672" s="5"/>
      <c r="BF672" s="7"/>
      <c r="BG672"/>
      <c r="BH672" s="5"/>
      <c r="BI672" s="7"/>
      <c r="BJ672"/>
      <c r="BK672" s="5"/>
      <c r="BL672" s="7"/>
      <c r="BM672"/>
      <c r="BR672" s="5"/>
      <c r="BS672" s="7"/>
      <c r="BT672"/>
      <c r="BU672" s="5"/>
      <c r="BV672" s="7"/>
      <c r="BW672"/>
      <c r="BX672" s="5"/>
      <c r="BY672" s="7"/>
      <c r="BZ672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7"/>
      <c r="CW672"/>
    </row>
    <row r="673" spans="19:101" ht="13.5">
      <c r="S673" s="10"/>
      <c r="T673"/>
      <c r="V673" s="5"/>
      <c r="W673" s="10"/>
      <c r="X673"/>
      <c r="Z673" s="5"/>
      <c r="AA673" s="10"/>
      <c r="AB673"/>
      <c r="AD673" s="5"/>
      <c r="AE673" s="7"/>
      <c r="AF673"/>
      <c r="AI673" s="5"/>
      <c r="AJ673" s="7"/>
      <c r="AK673"/>
      <c r="AL673" s="5"/>
      <c r="AM673" s="7"/>
      <c r="AN673"/>
      <c r="AP673" s="5"/>
      <c r="AQ673" s="7"/>
      <c r="AR673"/>
      <c r="BE673" s="5"/>
      <c r="BF673" s="7"/>
      <c r="BG673"/>
      <c r="BH673" s="5"/>
      <c r="BI673" s="7"/>
      <c r="BJ673"/>
      <c r="BK673" s="5"/>
      <c r="BL673" s="7"/>
      <c r="BM673"/>
      <c r="BR673" s="5"/>
      <c r="BS673" s="7"/>
      <c r="BT673"/>
      <c r="BU673" s="5"/>
      <c r="BV673" s="7"/>
      <c r="BW673"/>
      <c r="BX673" s="5"/>
      <c r="BY673" s="7"/>
      <c r="BZ673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7"/>
      <c r="CW673"/>
    </row>
    <row r="674" spans="19:101" ht="13.5">
      <c r="S674" s="10"/>
      <c r="T674"/>
      <c r="V674" s="5"/>
      <c r="W674" s="10"/>
      <c r="X674"/>
      <c r="Z674" s="5"/>
      <c r="AA674" s="10"/>
      <c r="AB674"/>
      <c r="AD674" s="5"/>
      <c r="AE674" s="7"/>
      <c r="AF674"/>
      <c r="AI674" s="5"/>
      <c r="AJ674" s="7"/>
      <c r="AK674"/>
      <c r="AL674" s="5"/>
      <c r="AM674" s="7"/>
      <c r="AN674"/>
      <c r="AP674" s="5"/>
      <c r="AQ674" s="7"/>
      <c r="AR674"/>
      <c r="BE674" s="5"/>
      <c r="BF674" s="7"/>
      <c r="BG674"/>
      <c r="BH674" s="5"/>
      <c r="BI674" s="7"/>
      <c r="BJ674"/>
      <c r="BK674" s="5"/>
      <c r="BL674" s="7"/>
      <c r="BM674"/>
      <c r="BR674" s="5"/>
      <c r="BS674" s="7"/>
      <c r="BT674"/>
      <c r="BU674" s="5"/>
      <c r="BV674" s="7"/>
      <c r="BW674"/>
      <c r="BX674" s="5"/>
      <c r="BY674" s="7"/>
      <c r="BZ674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7"/>
      <c r="CW674"/>
    </row>
    <row r="675" spans="19:101" ht="13.5">
      <c r="S675" s="10"/>
      <c r="T675"/>
      <c r="V675" s="5"/>
      <c r="W675" s="10"/>
      <c r="X675"/>
      <c r="Z675" s="5"/>
      <c r="AA675" s="10"/>
      <c r="AB675"/>
      <c r="AD675" s="5"/>
      <c r="AE675" s="7"/>
      <c r="AF675"/>
      <c r="AI675" s="5"/>
      <c r="AJ675" s="7"/>
      <c r="AK675"/>
      <c r="AL675" s="5"/>
      <c r="AM675" s="7"/>
      <c r="AN675"/>
      <c r="AP675" s="5"/>
      <c r="AQ675" s="7"/>
      <c r="AR675"/>
      <c r="BE675" s="5"/>
      <c r="BF675" s="7"/>
      <c r="BG675"/>
      <c r="BH675" s="5"/>
      <c r="BI675" s="7"/>
      <c r="BJ675"/>
      <c r="BK675" s="5"/>
      <c r="BL675" s="7"/>
      <c r="BM675"/>
      <c r="BR675" s="5"/>
      <c r="BS675" s="7"/>
      <c r="BT675"/>
      <c r="BU675" s="5"/>
      <c r="BV675" s="7"/>
      <c r="BW675"/>
      <c r="BX675" s="5"/>
      <c r="BY675" s="7"/>
      <c r="BZ67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7"/>
      <c r="CW675"/>
    </row>
    <row r="676" spans="19:101" ht="13.5">
      <c r="S676" s="10"/>
      <c r="T676"/>
      <c r="V676" s="5"/>
      <c r="W676" s="10"/>
      <c r="X676"/>
      <c r="Z676" s="5"/>
      <c r="AA676" s="10"/>
      <c r="AB676"/>
      <c r="AD676" s="5"/>
      <c r="AE676" s="7"/>
      <c r="AF676"/>
      <c r="AI676" s="5"/>
      <c r="AJ676" s="7"/>
      <c r="AK676"/>
      <c r="AL676" s="5"/>
      <c r="AM676" s="7"/>
      <c r="AN676"/>
      <c r="AP676" s="5"/>
      <c r="AQ676" s="7"/>
      <c r="AR676"/>
      <c r="BE676" s="5"/>
      <c r="BF676" s="7"/>
      <c r="BG676"/>
      <c r="BH676" s="5"/>
      <c r="BI676" s="7"/>
      <c r="BJ676"/>
      <c r="BK676" s="5"/>
      <c r="BL676" s="7"/>
      <c r="BM676"/>
      <c r="BR676" s="5"/>
      <c r="BS676" s="7"/>
      <c r="BT676"/>
      <c r="BU676" s="5"/>
      <c r="BV676" s="7"/>
      <c r="BW676"/>
      <c r="BX676" s="5"/>
      <c r="BY676" s="7"/>
      <c r="BZ676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7"/>
      <c r="CW676"/>
    </row>
    <row r="677" spans="19:101" ht="13.5">
      <c r="S677" s="10"/>
      <c r="T677"/>
      <c r="V677" s="5"/>
      <c r="W677" s="10"/>
      <c r="X677"/>
      <c r="Z677" s="5"/>
      <c r="AA677" s="10"/>
      <c r="AB677"/>
      <c r="AD677" s="5"/>
      <c r="AE677" s="7"/>
      <c r="AF677"/>
      <c r="AI677" s="5"/>
      <c r="AJ677" s="7"/>
      <c r="AK677"/>
      <c r="AL677" s="5"/>
      <c r="AM677" s="7"/>
      <c r="AN677"/>
      <c r="AP677" s="5"/>
      <c r="AQ677" s="7"/>
      <c r="AR677"/>
      <c r="BE677" s="5"/>
      <c r="BF677" s="7"/>
      <c r="BG677"/>
      <c r="BH677" s="5"/>
      <c r="BI677" s="7"/>
      <c r="BJ677"/>
      <c r="BK677" s="5"/>
      <c r="BL677" s="7"/>
      <c r="BM677"/>
      <c r="BR677" s="5"/>
      <c r="BS677" s="7"/>
      <c r="BT677"/>
      <c r="BU677" s="5"/>
      <c r="BV677" s="7"/>
      <c r="BW677"/>
      <c r="BX677" s="5"/>
      <c r="BY677" s="7"/>
      <c r="BZ677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7"/>
      <c r="CW677"/>
    </row>
    <row r="678" spans="19:101" ht="13.5">
      <c r="S678" s="10"/>
      <c r="T678"/>
      <c r="V678" s="5"/>
      <c r="W678" s="10"/>
      <c r="X678"/>
      <c r="Z678" s="5"/>
      <c r="AA678" s="10"/>
      <c r="AB678"/>
      <c r="AD678" s="5"/>
      <c r="AE678" s="7"/>
      <c r="AF678"/>
      <c r="AI678" s="5"/>
      <c r="AJ678" s="7"/>
      <c r="AK678"/>
      <c r="AL678" s="5"/>
      <c r="AM678" s="7"/>
      <c r="AN678"/>
      <c r="AP678" s="5"/>
      <c r="AQ678" s="7"/>
      <c r="AR678"/>
      <c r="BE678" s="5"/>
      <c r="BF678" s="7"/>
      <c r="BG678"/>
      <c r="BH678" s="5"/>
      <c r="BI678" s="7"/>
      <c r="BJ678"/>
      <c r="BK678" s="5"/>
      <c r="BL678" s="7"/>
      <c r="BM678"/>
      <c r="BR678" s="5"/>
      <c r="BS678" s="7"/>
      <c r="BT678"/>
      <c r="BU678" s="5"/>
      <c r="BV678" s="7"/>
      <c r="BW678"/>
      <c r="BX678" s="5"/>
      <c r="BY678" s="7"/>
      <c r="BZ678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7"/>
      <c r="CW678"/>
    </row>
    <row r="679" spans="19:101" ht="13.5">
      <c r="S679" s="10"/>
      <c r="T679"/>
      <c r="V679" s="5"/>
      <c r="W679" s="10"/>
      <c r="X679"/>
      <c r="Z679" s="5"/>
      <c r="AA679" s="10"/>
      <c r="AB679"/>
      <c r="AD679" s="5"/>
      <c r="AE679" s="7"/>
      <c r="AF679"/>
      <c r="AI679" s="5"/>
      <c r="AJ679" s="7"/>
      <c r="AK679"/>
      <c r="AL679" s="5"/>
      <c r="AM679" s="7"/>
      <c r="AN679"/>
      <c r="AP679" s="5"/>
      <c r="AQ679" s="7"/>
      <c r="AR679"/>
      <c r="BE679" s="5"/>
      <c r="BF679" s="7"/>
      <c r="BG679"/>
      <c r="BH679" s="5"/>
      <c r="BI679" s="7"/>
      <c r="BJ679"/>
      <c r="BK679" s="5"/>
      <c r="BL679" s="7"/>
      <c r="BM679"/>
      <c r="BR679" s="5"/>
      <c r="BS679" s="7"/>
      <c r="BT679"/>
      <c r="BU679" s="5"/>
      <c r="BV679" s="7"/>
      <c r="BW679"/>
      <c r="BX679" s="5"/>
      <c r="BY679" s="7"/>
      <c r="BZ679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7"/>
      <c r="CW679"/>
    </row>
    <row r="680" spans="19:101" ht="13.5">
      <c r="S680" s="10"/>
      <c r="T680"/>
      <c r="V680" s="5"/>
      <c r="W680" s="10"/>
      <c r="X680"/>
      <c r="Z680" s="5"/>
      <c r="AA680" s="10"/>
      <c r="AB680"/>
      <c r="AD680" s="5"/>
      <c r="AE680" s="7"/>
      <c r="AF680"/>
      <c r="AI680" s="5"/>
      <c r="AJ680" s="7"/>
      <c r="AK680"/>
      <c r="AL680" s="5"/>
      <c r="AM680" s="7"/>
      <c r="AN680"/>
      <c r="AP680" s="5"/>
      <c r="AQ680" s="7"/>
      <c r="AR680"/>
      <c r="BE680" s="5"/>
      <c r="BF680" s="7"/>
      <c r="BG680"/>
      <c r="BH680" s="5"/>
      <c r="BI680" s="7"/>
      <c r="BJ680"/>
      <c r="BK680" s="5"/>
      <c r="BL680" s="7"/>
      <c r="BM680"/>
      <c r="BR680" s="5"/>
      <c r="BS680" s="7"/>
      <c r="BT680"/>
      <c r="BU680" s="5"/>
      <c r="BV680" s="7"/>
      <c r="BW680"/>
      <c r="BX680" s="5"/>
      <c r="BY680" s="7"/>
      <c r="BZ680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7"/>
      <c r="CW680"/>
    </row>
    <row r="681" spans="19:101" ht="13.5">
      <c r="S681" s="10"/>
      <c r="T681"/>
      <c r="V681" s="5"/>
      <c r="W681" s="10"/>
      <c r="X681"/>
      <c r="Z681" s="5"/>
      <c r="AA681" s="10"/>
      <c r="AB681"/>
      <c r="AD681" s="5"/>
      <c r="AE681" s="7"/>
      <c r="AF681"/>
      <c r="AI681" s="5"/>
      <c r="AJ681" s="7"/>
      <c r="AK681"/>
      <c r="AL681" s="5"/>
      <c r="AM681" s="7"/>
      <c r="AN681"/>
      <c r="AP681" s="5"/>
      <c r="AQ681" s="7"/>
      <c r="AR681"/>
      <c r="BE681" s="5"/>
      <c r="BF681" s="7"/>
      <c r="BG681"/>
      <c r="BH681" s="5"/>
      <c r="BI681" s="7"/>
      <c r="BJ681"/>
      <c r="BK681" s="5"/>
      <c r="BL681" s="7"/>
      <c r="BM681"/>
      <c r="BR681" s="5"/>
      <c r="BS681" s="7"/>
      <c r="BT681"/>
      <c r="BU681" s="5"/>
      <c r="BV681" s="7"/>
      <c r="BW681"/>
      <c r="BX681" s="5"/>
      <c r="BY681" s="7"/>
      <c r="BZ681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7"/>
      <c r="CW681"/>
    </row>
    <row r="682" spans="19:101" ht="13.5">
      <c r="S682" s="10"/>
      <c r="T682"/>
      <c r="V682" s="5"/>
      <c r="W682" s="10"/>
      <c r="X682"/>
      <c r="Z682" s="5"/>
      <c r="AA682" s="10"/>
      <c r="AB682"/>
      <c r="AD682" s="5"/>
      <c r="AE682" s="7"/>
      <c r="AF682"/>
      <c r="AI682" s="5"/>
      <c r="AJ682" s="7"/>
      <c r="AK682"/>
      <c r="AL682" s="5"/>
      <c r="AM682" s="7"/>
      <c r="AN682"/>
      <c r="AP682" s="5"/>
      <c r="AQ682" s="7"/>
      <c r="AR682"/>
      <c r="BE682" s="5"/>
      <c r="BF682" s="7"/>
      <c r="BG682"/>
      <c r="BH682" s="5"/>
      <c r="BI682" s="7"/>
      <c r="BJ682"/>
      <c r="BK682" s="5"/>
      <c r="BL682" s="7"/>
      <c r="BM682"/>
      <c r="BR682" s="5"/>
      <c r="BS682" s="7"/>
      <c r="BT682"/>
      <c r="BU682" s="5"/>
      <c r="BV682" s="7"/>
      <c r="BW682"/>
      <c r="BX682" s="5"/>
      <c r="BY682" s="7"/>
      <c r="BZ682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7"/>
      <c r="CW682"/>
    </row>
    <row r="683" spans="19:101" ht="13.5">
      <c r="S683" s="10"/>
      <c r="T683"/>
      <c r="V683" s="5"/>
      <c r="W683" s="10"/>
      <c r="X683"/>
      <c r="Z683" s="5"/>
      <c r="AA683" s="10"/>
      <c r="AB683"/>
      <c r="AD683" s="5"/>
      <c r="AE683" s="7"/>
      <c r="AF683"/>
      <c r="AI683" s="5"/>
      <c r="AJ683" s="7"/>
      <c r="AK683"/>
      <c r="AL683" s="5"/>
      <c r="AM683" s="7"/>
      <c r="AN683"/>
      <c r="AP683" s="5"/>
      <c r="AQ683" s="7"/>
      <c r="AR683"/>
      <c r="BE683" s="5"/>
      <c r="BF683" s="7"/>
      <c r="BG683"/>
      <c r="BH683" s="5"/>
      <c r="BI683" s="7"/>
      <c r="BJ683"/>
      <c r="BK683" s="5"/>
      <c r="BL683" s="7"/>
      <c r="BM683"/>
      <c r="BR683" s="5"/>
      <c r="BS683" s="7"/>
      <c r="BT683"/>
      <c r="BU683" s="5"/>
      <c r="BV683" s="7"/>
      <c r="BW683"/>
      <c r="BX683" s="5"/>
      <c r="BY683" s="7"/>
      <c r="BZ683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7"/>
      <c r="CW683"/>
    </row>
    <row r="684" spans="19:101" ht="13.5">
      <c r="S684" s="10"/>
      <c r="T684"/>
      <c r="V684" s="5"/>
      <c r="W684" s="10"/>
      <c r="X684"/>
      <c r="Z684" s="5"/>
      <c r="AA684" s="10"/>
      <c r="AB684"/>
      <c r="AD684" s="5"/>
      <c r="AE684" s="7"/>
      <c r="AF684"/>
      <c r="AI684" s="5"/>
      <c r="AJ684" s="7"/>
      <c r="AK684"/>
      <c r="AL684" s="5"/>
      <c r="AM684" s="7"/>
      <c r="AN684"/>
      <c r="AP684" s="5"/>
      <c r="AQ684" s="7"/>
      <c r="AR684"/>
      <c r="BE684" s="5"/>
      <c r="BF684" s="7"/>
      <c r="BG684"/>
      <c r="BH684" s="5"/>
      <c r="BI684" s="7"/>
      <c r="BJ684"/>
      <c r="BK684" s="5"/>
      <c r="BL684" s="7"/>
      <c r="BM684"/>
      <c r="BR684" s="5"/>
      <c r="BS684" s="7"/>
      <c r="BT684"/>
      <c r="BU684" s="5"/>
      <c r="BV684" s="7"/>
      <c r="BW684"/>
      <c r="BX684" s="5"/>
      <c r="BY684" s="7"/>
      <c r="BZ684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7"/>
      <c r="CW684"/>
    </row>
    <row r="685" spans="19:101" ht="13.5">
      <c r="S685" s="10"/>
      <c r="T685"/>
      <c r="V685" s="5"/>
      <c r="W685" s="10"/>
      <c r="X685"/>
      <c r="Z685" s="5"/>
      <c r="AA685" s="10"/>
      <c r="AB685"/>
      <c r="AD685" s="5"/>
      <c r="AE685" s="7"/>
      <c r="AF685"/>
      <c r="AI685" s="5"/>
      <c r="AJ685" s="7"/>
      <c r="AK685"/>
      <c r="AL685" s="5"/>
      <c r="AM685" s="7"/>
      <c r="AN685"/>
      <c r="AP685" s="5"/>
      <c r="AQ685" s="7"/>
      <c r="AR685"/>
      <c r="BE685" s="5"/>
      <c r="BF685" s="7"/>
      <c r="BG685"/>
      <c r="BH685" s="5"/>
      <c r="BI685" s="7"/>
      <c r="BJ685"/>
      <c r="BK685" s="5"/>
      <c r="BL685" s="7"/>
      <c r="BM685"/>
      <c r="BR685" s="5"/>
      <c r="BS685" s="7"/>
      <c r="BT685"/>
      <c r="BU685" s="5"/>
      <c r="BV685" s="7"/>
      <c r="BW685"/>
      <c r="BX685" s="5"/>
      <c r="BY685" s="7"/>
      <c r="BZ68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7"/>
      <c r="CW685"/>
    </row>
    <row r="686" spans="19:101" ht="13.5">
      <c r="S686" s="10"/>
      <c r="T686"/>
      <c r="V686" s="5"/>
      <c r="W686" s="10"/>
      <c r="X686"/>
      <c r="Z686" s="5"/>
      <c r="AA686" s="10"/>
      <c r="AB686"/>
      <c r="AD686" s="5"/>
      <c r="AE686" s="7"/>
      <c r="AF686"/>
      <c r="AI686" s="5"/>
      <c r="AJ686" s="7"/>
      <c r="AK686"/>
      <c r="AL686" s="5"/>
      <c r="AM686" s="7"/>
      <c r="AN686"/>
      <c r="AP686" s="5"/>
      <c r="AQ686" s="7"/>
      <c r="AR686"/>
      <c r="BE686" s="5"/>
      <c r="BF686" s="7"/>
      <c r="BG686"/>
      <c r="BH686" s="5"/>
      <c r="BI686" s="7"/>
      <c r="BJ686"/>
      <c r="BK686" s="5"/>
      <c r="BL686" s="7"/>
      <c r="BM686"/>
      <c r="BR686" s="5"/>
      <c r="BS686" s="7"/>
      <c r="BT686"/>
      <c r="BU686" s="5"/>
      <c r="BV686" s="7"/>
      <c r="BW686"/>
      <c r="BX686" s="5"/>
      <c r="BY686" s="7"/>
      <c r="BZ686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7"/>
      <c r="CW686"/>
    </row>
    <row r="687" spans="19:101" ht="13.5">
      <c r="S687" s="10"/>
      <c r="T687"/>
      <c r="V687" s="5"/>
      <c r="W687" s="10"/>
      <c r="X687"/>
      <c r="Z687" s="5"/>
      <c r="AA687" s="10"/>
      <c r="AB687"/>
      <c r="AD687" s="5"/>
      <c r="AE687" s="7"/>
      <c r="AF687"/>
      <c r="AI687" s="5"/>
      <c r="AJ687" s="7"/>
      <c r="AK687"/>
      <c r="AL687" s="5"/>
      <c r="AM687" s="7"/>
      <c r="AN687"/>
      <c r="AP687" s="5"/>
      <c r="AQ687" s="7"/>
      <c r="AR687"/>
      <c r="BE687" s="5"/>
      <c r="BF687" s="7"/>
      <c r="BG687"/>
      <c r="BH687" s="5"/>
      <c r="BI687" s="7"/>
      <c r="BJ687"/>
      <c r="BK687" s="5"/>
      <c r="BL687" s="7"/>
      <c r="BM687"/>
      <c r="BR687" s="5"/>
      <c r="BS687" s="7"/>
      <c r="BT687"/>
      <c r="BU687" s="5"/>
      <c r="BV687" s="7"/>
      <c r="BW687"/>
      <c r="BX687" s="5"/>
      <c r="BY687" s="7"/>
      <c r="BZ687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7"/>
      <c r="CW687"/>
    </row>
    <row r="688" spans="19:101" ht="13.5">
      <c r="S688" s="10"/>
      <c r="T688"/>
      <c r="V688" s="5"/>
      <c r="W688" s="10"/>
      <c r="X688"/>
      <c r="Z688" s="5"/>
      <c r="AA688" s="10"/>
      <c r="AB688"/>
      <c r="AD688" s="5"/>
      <c r="AE688" s="7"/>
      <c r="AF688"/>
      <c r="AI688" s="5"/>
      <c r="AJ688" s="7"/>
      <c r="AK688"/>
      <c r="AL688" s="5"/>
      <c r="AM688" s="7"/>
      <c r="AN688"/>
      <c r="AP688" s="5"/>
      <c r="AQ688" s="7"/>
      <c r="AR688"/>
      <c r="BE688" s="5"/>
      <c r="BF688" s="7"/>
      <c r="BG688"/>
      <c r="BH688" s="5"/>
      <c r="BI688" s="7"/>
      <c r="BJ688"/>
      <c r="BK688" s="5"/>
      <c r="BL688" s="7"/>
      <c r="BM688"/>
      <c r="BR688" s="5"/>
      <c r="BS688" s="7"/>
      <c r="BT688"/>
      <c r="BU688" s="5"/>
      <c r="BV688" s="7"/>
      <c r="BW688"/>
      <c r="BX688" s="5"/>
      <c r="BY688" s="7"/>
      <c r="BZ688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7"/>
      <c r="CW688"/>
    </row>
    <row r="689" spans="19:101" ht="13.5">
      <c r="S689" s="10"/>
      <c r="T689"/>
      <c r="V689" s="5"/>
      <c r="W689" s="10"/>
      <c r="X689"/>
      <c r="Z689" s="5"/>
      <c r="AA689" s="10"/>
      <c r="AB689"/>
      <c r="AD689" s="5"/>
      <c r="AE689" s="7"/>
      <c r="AF689"/>
      <c r="AI689" s="5"/>
      <c r="AJ689" s="7"/>
      <c r="AK689"/>
      <c r="AL689" s="5"/>
      <c r="AM689" s="7"/>
      <c r="AN689"/>
      <c r="AP689" s="5"/>
      <c r="AQ689" s="7"/>
      <c r="AR689"/>
      <c r="BE689" s="5"/>
      <c r="BF689" s="7"/>
      <c r="BG689"/>
      <c r="BH689" s="5"/>
      <c r="BI689" s="7"/>
      <c r="BJ689"/>
      <c r="BK689" s="5"/>
      <c r="BL689" s="7"/>
      <c r="BM689"/>
      <c r="BR689" s="5"/>
      <c r="BS689" s="7"/>
      <c r="BT689"/>
      <c r="BU689" s="5"/>
      <c r="BV689" s="7"/>
      <c r="BW689"/>
      <c r="BX689" s="5"/>
      <c r="BY689" s="7"/>
      <c r="BZ689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7"/>
      <c r="CW689"/>
    </row>
    <row r="690" spans="19:101" ht="13.5">
      <c r="S690" s="10"/>
      <c r="T690"/>
      <c r="V690" s="5"/>
      <c r="W690" s="10"/>
      <c r="X690"/>
      <c r="Z690" s="5"/>
      <c r="AA690" s="10"/>
      <c r="AB690"/>
      <c r="AD690" s="5"/>
      <c r="AE690" s="7"/>
      <c r="AF690"/>
      <c r="AI690" s="5"/>
      <c r="AJ690" s="7"/>
      <c r="AK690"/>
      <c r="AL690" s="5"/>
      <c r="AM690" s="7"/>
      <c r="AN690"/>
      <c r="AP690" s="5"/>
      <c r="AQ690" s="7"/>
      <c r="AR690"/>
      <c r="BE690" s="5"/>
      <c r="BF690" s="7"/>
      <c r="BG690"/>
      <c r="BH690" s="5"/>
      <c r="BI690" s="7"/>
      <c r="BJ690"/>
      <c r="BK690" s="5"/>
      <c r="BL690" s="7"/>
      <c r="BM690"/>
      <c r="BR690" s="5"/>
      <c r="BS690" s="7"/>
      <c r="BT690"/>
      <c r="BU690" s="5"/>
      <c r="BV690" s="7"/>
      <c r="BW690"/>
      <c r="BX690" s="5"/>
      <c r="BY690" s="7"/>
      <c r="BZ690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7"/>
      <c r="CW690"/>
    </row>
    <row r="691" spans="19:101" ht="13.5">
      <c r="S691" s="10"/>
      <c r="T691"/>
      <c r="V691" s="5"/>
      <c r="W691" s="10"/>
      <c r="X691"/>
      <c r="Z691" s="5"/>
      <c r="AA691" s="10"/>
      <c r="AB691"/>
      <c r="AD691" s="5"/>
      <c r="AE691" s="7"/>
      <c r="AF691"/>
      <c r="AI691" s="5"/>
      <c r="AJ691" s="7"/>
      <c r="AK691"/>
      <c r="AL691" s="5"/>
      <c r="AM691" s="7"/>
      <c r="AN691"/>
      <c r="AP691" s="5"/>
      <c r="AQ691" s="7"/>
      <c r="AR691"/>
      <c r="BE691" s="5"/>
      <c r="BF691" s="7"/>
      <c r="BG691"/>
      <c r="BH691" s="5"/>
      <c r="BI691" s="7"/>
      <c r="BJ691"/>
      <c r="BK691" s="5"/>
      <c r="BL691" s="7"/>
      <c r="BM691"/>
      <c r="BR691" s="5"/>
      <c r="BS691" s="7"/>
      <c r="BT691"/>
      <c r="BU691" s="5"/>
      <c r="BV691" s="7"/>
      <c r="BW691"/>
      <c r="BX691" s="5"/>
      <c r="BY691" s="7"/>
      <c r="BZ691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7"/>
      <c r="CW691"/>
    </row>
    <row r="692" spans="19:101" ht="13.5">
      <c r="S692" s="10"/>
      <c r="T692"/>
      <c r="V692" s="5"/>
      <c r="W692" s="10"/>
      <c r="X692"/>
      <c r="Z692" s="5"/>
      <c r="AA692" s="10"/>
      <c r="AB692"/>
      <c r="AD692" s="5"/>
      <c r="AE692" s="7"/>
      <c r="AF692"/>
      <c r="AI692" s="5"/>
      <c r="AJ692" s="7"/>
      <c r="AK692"/>
      <c r="AL692" s="5"/>
      <c r="AM692" s="7"/>
      <c r="AN692"/>
      <c r="AP692" s="5"/>
      <c r="AQ692" s="7"/>
      <c r="AR692"/>
      <c r="BE692" s="5"/>
      <c r="BF692" s="7"/>
      <c r="BG692"/>
      <c r="BH692" s="5"/>
      <c r="BI692" s="7"/>
      <c r="BJ692"/>
      <c r="BK692" s="5"/>
      <c r="BL692" s="7"/>
      <c r="BM692"/>
      <c r="BR692" s="5"/>
      <c r="BS692" s="7"/>
      <c r="BT692"/>
      <c r="BU692" s="5"/>
      <c r="BV692" s="7"/>
      <c r="BW692"/>
      <c r="BX692" s="5"/>
      <c r="BY692" s="7"/>
      <c r="BZ692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7"/>
      <c r="CW692"/>
    </row>
    <row r="693" spans="19:101" ht="13.5">
      <c r="S693" s="10"/>
      <c r="T693"/>
      <c r="V693" s="5"/>
      <c r="W693" s="10"/>
      <c r="X693"/>
      <c r="Z693" s="5"/>
      <c r="AA693" s="10"/>
      <c r="AB693"/>
      <c r="AD693" s="5"/>
      <c r="AE693" s="7"/>
      <c r="AF693"/>
      <c r="AI693" s="5"/>
      <c r="AJ693" s="7"/>
      <c r="AK693"/>
      <c r="AL693" s="5"/>
      <c r="AM693" s="7"/>
      <c r="AN693"/>
      <c r="AP693" s="5"/>
      <c r="AQ693" s="7"/>
      <c r="AR693"/>
      <c r="BE693" s="5"/>
      <c r="BF693" s="7"/>
      <c r="BG693"/>
      <c r="BH693" s="5"/>
      <c r="BI693" s="7"/>
      <c r="BJ693"/>
      <c r="BK693" s="5"/>
      <c r="BL693" s="7"/>
      <c r="BM693"/>
      <c r="BR693" s="5"/>
      <c r="BS693" s="7"/>
      <c r="BT693"/>
      <c r="BU693" s="5"/>
      <c r="BV693" s="7"/>
      <c r="BW693"/>
      <c r="BX693" s="5"/>
      <c r="BY693" s="7"/>
      <c r="BZ693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7"/>
      <c r="CW693"/>
    </row>
    <row r="694" spans="19:101" ht="13.5">
      <c r="S694" s="10"/>
      <c r="T694"/>
      <c r="V694" s="5"/>
      <c r="W694" s="10"/>
      <c r="X694"/>
      <c r="Z694" s="5"/>
      <c r="AA694" s="10"/>
      <c r="AB694"/>
      <c r="AD694" s="5"/>
      <c r="AE694" s="7"/>
      <c r="AF694"/>
      <c r="AI694" s="5"/>
      <c r="AJ694" s="7"/>
      <c r="AK694"/>
      <c r="AL694" s="5"/>
      <c r="AM694" s="7"/>
      <c r="AN694"/>
      <c r="AP694" s="5"/>
      <c r="AQ694" s="7"/>
      <c r="AR694"/>
      <c r="BE694" s="5"/>
      <c r="BF694" s="7"/>
      <c r="BG694"/>
      <c r="BH694" s="5"/>
      <c r="BI694" s="7"/>
      <c r="BJ694"/>
      <c r="BK694" s="5"/>
      <c r="BL694" s="7"/>
      <c r="BM694"/>
      <c r="BR694" s="5"/>
      <c r="BS694" s="7"/>
      <c r="BT694"/>
      <c r="BU694" s="5"/>
      <c r="BV694" s="7"/>
      <c r="BW694"/>
      <c r="BX694" s="5"/>
      <c r="BY694" s="7"/>
      <c r="BZ694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7"/>
      <c r="CW694"/>
    </row>
    <row r="695" spans="19:101" ht="13.5">
      <c r="S695" s="10"/>
      <c r="T695"/>
      <c r="V695" s="5"/>
      <c r="W695" s="10"/>
      <c r="X695"/>
      <c r="Z695" s="5"/>
      <c r="AA695" s="10"/>
      <c r="AB695"/>
      <c r="AD695" s="5"/>
      <c r="AE695" s="7"/>
      <c r="AF695"/>
      <c r="AI695" s="5"/>
      <c r="AJ695" s="7"/>
      <c r="AK695"/>
      <c r="AL695" s="5"/>
      <c r="AM695" s="7"/>
      <c r="AN695"/>
      <c r="AP695" s="5"/>
      <c r="AQ695" s="7"/>
      <c r="AR695"/>
      <c r="BE695" s="5"/>
      <c r="BF695" s="7"/>
      <c r="BG695"/>
      <c r="BH695" s="5"/>
      <c r="BI695" s="7"/>
      <c r="BJ695"/>
      <c r="BK695" s="5"/>
      <c r="BL695" s="7"/>
      <c r="BM695"/>
      <c r="BR695" s="5"/>
      <c r="BS695" s="7"/>
      <c r="BT695"/>
      <c r="BU695" s="5"/>
      <c r="BV695" s="7"/>
      <c r="BW695"/>
      <c r="BX695" s="5"/>
      <c r="BY695" s="7"/>
      <c r="BZ69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7"/>
      <c r="CW695"/>
    </row>
    <row r="696" spans="19:101" ht="13.5">
      <c r="S696" s="10"/>
      <c r="T696"/>
      <c r="V696" s="5"/>
      <c r="W696" s="10"/>
      <c r="X696"/>
      <c r="Z696" s="5"/>
      <c r="AA696" s="10"/>
      <c r="AB696"/>
      <c r="AD696" s="5"/>
      <c r="AE696" s="7"/>
      <c r="AF696"/>
      <c r="AI696" s="5"/>
      <c r="AJ696" s="7"/>
      <c r="AK696"/>
      <c r="AL696" s="5"/>
      <c r="AM696" s="7"/>
      <c r="AN696"/>
      <c r="AP696" s="5"/>
      <c r="AQ696" s="7"/>
      <c r="AR696"/>
      <c r="BE696" s="5"/>
      <c r="BF696" s="7"/>
      <c r="BG696"/>
      <c r="BH696" s="5"/>
      <c r="BI696" s="7"/>
      <c r="BJ696"/>
      <c r="BK696" s="5"/>
      <c r="BL696" s="7"/>
      <c r="BM696"/>
      <c r="BR696" s="5"/>
      <c r="BS696" s="7"/>
      <c r="BT696"/>
      <c r="BU696" s="5"/>
      <c r="BV696" s="7"/>
      <c r="BW696"/>
      <c r="BX696" s="5"/>
      <c r="BY696" s="7"/>
      <c r="BZ696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7"/>
      <c r="CW696"/>
    </row>
    <row r="697" spans="19:101" ht="13.5">
      <c r="S697" s="10"/>
      <c r="T697"/>
      <c r="V697" s="5"/>
      <c r="W697" s="10"/>
      <c r="X697"/>
      <c r="Z697" s="5"/>
      <c r="AA697" s="10"/>
      <c r="AB697"/>
      <c r="AD697" s="5"/>
      <c r="AE697" s="7"/>
      <c r="AF697"/>
      <c r="AI697" s="5"/>
      <c r="AJ697" s="7"/>
      <c r="AK697"/>
      <c r="AL697" s="5"/>
      <c r="AM697" s="7"/>
      <c r="AN697"/>
      <c r="AP697" s="5"/>
      <c r="AQ697" s="7"/>
      <c r="AR697"/>
      <c r="BE697" s="5"/>
      <c r="BF697" s="7"/>
      <c r="BG697"/>
      <c r="BH697" s="5"/>
      <c r="BI697" s="7"/>
      <c r="BJ697"/>
      <c r="BK697" s="5"/>
      <c r="BL697" s="7"/>
      <c r="BM697"/>
      <c r="BR697" s="5"/>
      <c r="BS697" s="7"/>
      <c r="BT697"/>
      <c r="BU697" s="5"/>
      <c r="BV697" s="7"/>
      <c r="BW697"/>
      <c r="BX697" s="5"/>
      <c r="BY697" s="7"/>
      <c r="BZ697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7"/>
      <c r="CW697"/>
    </row>
    <row r="698" spans="19:101" ht="13.5">
      <c r="S698" s="10"/>
      <c r="T698"/>
      <c r="V698" s="5"/>
      <c r="W698" s="10"/>
      <c r="X698"/>
      <c r="Z698" s="5"/>
      <c r="AA698" s="10"/>
      <c r="AB698"/>
      <c r="AD698" s="5"/>
      <c r="AE698" s="7"/>
      <c r="AF698"/>
      <c r="AI698" s="5"/>
      <c r="AJ698" s="7"/>
      <c r="AK698"/>
      <c r="AL698" s="5"/>
      <c r="AM698" s="7"/>
      <c r="AN698"/>
      <c r="AP698" s="5"/>
      <c r="AQ698" s="7"/>
      <c r="AR698"/>
      <c r="BE698" s="5"/>
      <c r="BF698" s="7"/>
      <c r="BG698"/>
      <c r="BH698" s="5"/>
      <c r="BI698" s="7"/>
      <c r="BJ698"/>
      <c r="BK698" s="5"/>
      <c r="BL698" s="7"/>
      <c r="BM698"/>
      <c r="BR698" s="5"/>
      <c r="BS698" s="7"/>
      <c r="BT698"/>
      <c r="BU698" s="5"/>
      <c r="BV698" s="7"/>
      <c r="BW698"/>
      <c r="BX698" s="5"/>
      <c r="BY698" s="7"/>
      <c r="BZ698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7"/>
      <c r="CW698"/>
    </row>
    <row r="699" spans="19:101" ht="13.5">
      <c r="S699" s="10"/>
      <c r="T699"/>
      <c r="V699" s="5"/>
      <c r="W699" s="10"/>
      <c r="X699"/>
      <c r="Z699" s="5"/>
      <c r="AA699" s="10"/>
      <c r="AB699"/>
      <c r="AD699" s="5"/>
      <c r="AE699" s="7"/>
      <c r="AF699"/>
      <c r="AI699" s="5"/>
      <c r="AJ699" s="7"/>
      <c r="AK699"/>
      <c r="AL699" s="5"/>
      <c r="AM699" s="7"/>
      <c r="AN699"/>
      <c r="AP699" s="5"/>
      <c r="AQ699" s="7"/>
      <c r="AR699"/>
      <c r="BE699" s="5"/>
      <c r="BF699" s="7"/>
      <c r="BG699"/>
      <c r="BH699" s="5"/>
      <c r="BI699" s="7"/>
      <c r="BJ699"/>
      <c r="BK699" s="5"/>
      <c r="BL699" s="7"/>
      <c r="BM699"/>
      <c r="BR699" s="5"/>
      <c r="BS699" s="7"/>
      <c r="BT699"/>
      <c r="BU699" s="5"/>
      <c r="BV699" s="7"/>
      <c r="BW699"/>
      <c r="BX699" s="5"/>
      <c r="BY699" s="7"/>
      <c r="BZ699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7"/>
      <c r="CW699"/>
    </row>
    <row r="700" spans="19:101" ht="13.5">
      <c r="S700" s="10"/>
      <c r="T700"/>
      <c r="V700" s="5"/>
      <c r="W700" s="10"/>
      <c r="X700"/>
      <c r="Z700" s="5"/>
      <c r="AA700" s="10"/>
      <c r="AB700"/>
      <c r="AD700" s="5"/>
      <c r="AE700" s="7"/>
      <c r="AF700"/>
      <c r="AI700" s="5"/>
      <c r="AJ700" s="7"/>
      <c r="AK700"/>
      <c r="AL700" s="5"/>
      <c r="AM700" s="7"/>
      <c r="AN700"/>
      <c r="AP700" s="5"/>
      <c r="AQ700" s="7"/>
      <c r="AR700"/>
      <c r="BE700" s="5"/>
      <c r="BF700" s="7"/>
      <c r="BG700"/>
      <c r="BH700" s="5"/>
      <c r="BI700" s="7"/>
      <c r="BJ700"/>
      <c r="BK700" s="5"/>
      <c r="BL700" s="7"/>
      <c r="BM700"/>
      <c r="BR700" s="5"/>
      <c r="BS700" s="7"/>
      <c r="BT700"/>
      <c r="BU700" s="5"/>
      <c r="BV700" s="7"/>
      <c r="BW700"/>
      <c r="BX700" s="5"/>
      <c r="BY700" s="7"/>
      <c r="BZ700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7"/>
      <c r="CW700"/>
    </row>
    <row r="701" spans="19:101" ht="13.5">
      <c r="S701" s="10"/>
      <c r="T701"/>
      <c r="V701" s="5"/>
      <c r="W701" s="10"/>
      <c r="X701"/>
      <c r="Z701" s="5"/>
      <c r="AA701" s="10"/>
      <c r="AB701"/>
      <c r="AD701" s="5"/>
      <c r="AE701" s="7"/>
      <c r="AF701"/>
      <c r="AI701" s="5"/>
      <c r="AJ701" s="7"/>
      <c r="AK701"/>
      <c r="AL701" s="5"/>
      <c r="AM701" s="7"/>
      <c r="AN701"/>
      <c r="AP701" s="5"/>
      <c r="AQ701" s="7"/>
      <c r="AR701"/>
      <c r="BE701" s="5"/>
      <c r="BF701" s="7"/>
      <c r="BG701"/>
      <c r="BH701" s="5"/>
      <c r="BI701" s="7"/>
      <c r="BJ701"/>
      <c r="BK701" s="5"/>
      <c r="BL701" s="7"/>
      <c r="BM701"/>
      <c r="BR701" s="5"/>
      <c r="BS701" s="7"/>
      <c r="BT701"/>
      <c r="BU701" s="5"/>
      <c r="BV701" s="7"/>
      <c r="BW701"/>
      <c r="BX701" s="5"/>
      <c r="BY701" s="7"/>
      <c r="BZ701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7"/>
      <c r="CW701"/>
    </row>
    <row r="702" spans="19:101" ht="13.5">
      <c r="S702" s="10"/>
      <c r="T702"/>
      <c r="V702" s="5"/>
      <c r="W702" s="10"/>
      <c r="X702"/>
      <c r="Z702" s="5"/>
      <c r="AA702" s="10"/>
      <c r="AB702"/>
      <c r="AD702" s="5"/>
      <c r="AE702" s="7"/>
      <c r="AF702"/>
      <c r="AI702" s="5"/>
      <c r="AJ702" s="7"/>
      <c r="AK702"/>
      <c r="AL702" s="5"/>
      <c r="AM702" s="7"/>
      <c r="AN702"/>
      <c r="AP702" s="5"/>
      <c r="AQ702" s="7"/>
      <c r="AR702"/>
      <c r="BE702" s="5"/>
      <c r="BF702" s="7"/>
      <c r="BG702"/>
      <c r="BH702" s="5"/>
      <c r="BI702" s="7"/>
      <c r="BJ702"/>
      <c r="BK702" s="5"/>
      <c r="BL702" s="7"/>
      <c r="BM702"/>
      <c r="BR702" s="5"/>
      <c r="BS702" s="7"/>
      <c r="BT702"/>
      <c r="BU702" s="5"/>
      <c r="BV702" s="7"/>
      <c r="BW702"/>
      <c r="BX702" s="5"/>
      <c r="BY702" s="7"/>
      <c r="BZ702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7"/>
      <c r="CW702"/>
    </row>
    <row r="703" spans="19:101" ht="13.5">
      <c r="S703" s="10"/>
      <c r="T703"/>
      <c r="V703" s="5"/>
      <c r="W703" s="10"/>
      <c r="X703"/>
      <c r="Z703" s="5"/>
      <c r="AA703" s="10"/>
      <c r="AB703"/>
      <c r="AD703" s="5"/>
      <c r="AE703" s="7"/>
      <c r="AF703"/>
      <c r="AI703" s="5"/>
      <c r="AJ703" s="7"/>
      <c r="AK703"/>
      <c r="AL703" s="5"/>
      <c r="AM703" s="7"/>
      <c r="AN703"/>
      <c r="AP703" s="5"/>
      <c r="AQ703" s="7"/>
      <c r="AR703"/>
      <c r="BE703" s="5"/>
      <c r="BF703" s="7"/>
      <c r="BG703"/>
      <c r="BH703" s="5"/>
      <c r="BI703" s="7"/>
      <c r="BJ703"/>
      <c r="BK703" s="5"/>
      <c r="BL703" s="7"/>
      <c r="BM703"/>
      <c r="BR703" s="5"/>
      <c r="BS703" s="7"/>
      <c r="BT703"/>
      <c r="BU703" s="5"/>
      <c r="BV703" s="7"/>
      <c r="BW703"/>
      <c r="BX703" s="5"/>
      <c r="BY703" s="7"/>
      <c r="BZ703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7"/>
      <c r="CW703"/>
    </row>
    <row r="704" spans="19:101" ht="13.5">
      <c r="S704" s="10"/>
      <c r="T704"/>
      <c r="V704" s="5"/>
      <c r="W704" s="10"/>
      <c r="X704"/>
      <c r="Z704" s="5"/>
      <c r="AA704" s="10"/>
      <c r="AB704"/>
      <c r="AD704" s="5"/>
      <c r="AE704" s="7"/>
      <c r="AF704"/>
      <c r="AI704" s="5"/>
      <c r="AJ704" s="7"/>
      <c r="AK704"/>
      <c r="AL704" s="5"/>
      <c r="AM704" s="7"/>
      <c r="AN704"/>
      <c r="AP704" s="5"/>
      <c r="AQ704" s="7"/>
      <c r="AR704"/>
      <c r="BE704" s="5"/>
      <c r="BF704" s="7"/>
      <c r="BG704"/>
      <c r="BH704" s="5"/>
      <c r="BI704" s="7"/>
      <c r="BJ704"/>
      <c r="BK704" s="5"/>
      <c r="BL704" s="7"/>
      <c r="BM704"/>
      <c r="BR704" s="5"/>
      <c r="BS704" s="7"/>
      <c r="BT704"/>
      <c r="BU704" s="5"/>
      <c r="BV704" s="7"/>
      <c r="BW704"/>
      <c r="BX704" s="5"/>
      <c r="BY704" s="7"/>
      <c r="BZ704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7"/>
      <c r="CW704"/>
    </row>
    <row r="705" spans="19:101" ht="13.5">
      <c r="S705" s="10"/>
      <c r="T705"/>
      <c r="V705" s="5"/>
      <c r="W705" s="10"/>
      <c r="X705"/>
      <c r="Z705" s="5"/>
      <c r="AA705" s="10"/>
      <c r="AB705"/>
      <c r="AD705" s="5"/>
      <c r="AE705" s="7"/>
      <c r="AF705"/>
      <c r="AI705" s="5"/>
      <c r="AJ705" s="7"/>
      <c r="AK705"/>
      <c r="AL705" s="5"/>
      <c r="AM705" s="7"/>
      <c r="AN705"/>
      <c r="AP705" s="5"/>
      <c r="AQ705" s="7"/>
      <c r="AR705"/>
      <c r="BE705" s="5"/>
      <c r="BF705" s="7"/>
      <c r="BG705"/>
      <c r="BH705" s="5"/>
      <c r="BI705" s="7"/>
      <c r="BJ705"/>
      <c r="BK705" s="5"/>
      <c r="BL705" s="7"/>
      <c r="BM705"/>
      <c r="BR705" s="5"/>
      <c r="BS705" s="7"/>
      <c r="BT705"/>
      <c r="BU705" s="5"/>
      <c r="BV705" s="7"/>
      <c r="BW705"/>
      <c r="BX705" s="5"/>
      <c r="BY705" s="7"/>
      <c r="BZ70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7"/>
      <c r="CW705"/>
    </row>
    <row r="706" spans="19:101" ht="13.5">
      <c r="S706" s="10"/>
      <c r="T706"/>
      <c r="V706" s="5"/>
      <c r="W706" s="10"/>
      <c r="X706"/>
      <c r="Z706" s="5"/>
      <c r="AA706" s="10"/>
      <c r="AB706"/>
      <c r="AD706" s="5"/>
      <c r="AE706" s="7"/>
      <c r="AF706"/>
      <c r="AI706" s="5"/>
      <c r="AJ706" s="7"/>
      <c r="AK706"/>
      <c r="AL706" s="5"/>
      <c r="AM706" s="7"/>
      <c r="AN706"/>
      <c r="AP706" s="5"/>
      <c r="AQ706" s="7"/>
      <c r="AR706"/>
      <c r="BE706" s="5"/>
      <c r="BF706" s="7"/>
      <c r="BG706"/>
      <c r="BH706" s="5"/>
      <c r="BI706" s="7"/>
      <c r="BJ706"/>
      <c r="BK706" s="5"/>
      <c r="BL706" s="7"/>
      <c r="BM706"/>
      <c r="BR706" s="5"/>
      <c r="BS706" s="7"/>
      <c r="BT706"/>
      <c r="BU706" s="5"/>
      <c r="BV706" s="7"/>
      <c r="BW706"/>
      <c r="BX706" s="5"/>
      <c r="BY706" s="7"/>
      <c r="BZ706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7"/>
      <c r="CW706"/>
    </row>
    <row r="707" spans="19:101" ht="13.5">
      <c r="S707" s="10"/>
      <c r="T707"/>
      <c r="V707" s="5"/>
      <c r="W707" s="10"/>
      <c r="X707"/>
      <c r="Z707" s="5"/>
      <c r="AA707" s="10"/>
      <c r="AB707"/>
      <c r="AD707" s="5"/>
      <c r="AE707" s="7"/>
      <c r="AF707"/>
      <c r="AI707" s="5"/>
      <c r="AJ707" s="7"/>
      <c r="AK707"/>
      <c r="AL707" s="5"/>
      <c r="AM707" s="7"/>
      <c r="AN707"/>
      <c r="AP707" s="5"/>
      <c r="AQ707" s="7"/>
      <c r="AR707"/>
      <c r="BE707" s="5"/>
      <c r="BF707" s="7"/>
      <c r="BG707"/>
      <c r="BH707" s="5"/>
      <c r="BI707" s="7"/>
      <c r="BJ707"/>
      <c r="BK707" s="5"/>
      <c r="BL707" s="7"/>
      <c r="BM707"/>
      <c r="BR707" s="5"/>
      <c r="BS707" s="7"/>
      <c r="BT707"/>
      <c r="BU707" s="5"/>
      <c r="BV707" s="7"/>
      <c r="BW707"/>
      <c r="BX707" s="5"/>
      <c r="BY707" s="7"/>
      <c r="BZ707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7"/>
      <c r="CW707"/>
    </row>
    <row r="708" spans="19:101" ht="13.5">
      <c r="S708" s="10"/>
      <c r="T708"/>
      <c r="V708" s="5"/>
      <c r="W708" s="10"/>
      <c r="X708"/>
      <c r="Z708" s="5"/>
      <c r="AA708" s="10"/>
      <c r="AB708"/>
      <c r="AD708" s="5"/>
      <c r="AE708" s="7"/>
      <c r="AF708"/>
      <c r="AI708" s="5"/>
      <c r="AJ708" s="7"/>
      <c r="AK708"/>
      <c r="AL708" s="5"/>
      <c r="AM708" s="7"/>
      <c r="AN708"/>
      <c r="AP708" s="5"/>
      <c r="AQ708" s="7"/>
      <c r="AR708"/>
      <c r="BE708" s="5"/>
      <c r="BF708" s="7"/>
      <c r="BG708"/>
      <c r="BH708" s="5"/>
      <c r="BI708" s="7"/>
      <c r="BJ708"/>
      <c r="BK708" s="5"/>
      <c r="BL708" s="7"/>
      <c r="BM708"/>
      <c r="BR708" s="5"/>
      <c r="BS708" s="7"/>
      <c r="BT708"/>
      <c r="BU708" s="5"/>
      <c r="BV708" s="7"/>
      <c r="BW708"/>
      <c r="BX708" s="5"/>
      <c r="BY708" s="7"/>
      <c r="BZ708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7"/>
      <c r="CW708"/>
    </row>
    <row r="709" spans="19:101" ht="13.5">
      <c r="S709" s="10"/>
      <c r="T709"/>
      <c r="V709" s="5"/>
      <c r="W709" s="10"/>
      <c r="X709"/>
      <c r="Z709" s="5"/>
      <c r="AA709" s="10"/>
      <c r="AB709"/>
      <c r="AD709" s="5"/>
      <c r="AE709" s="7"/>
      <c r="AF709"/>
      <c r="AI709" s="5"/>
      <c r="AJ709" s="7"/>
      <c r="AK709"/>
      <c r="AL709" s="5"/>
      <c r="AM709" s="7"/>
      <c r="AN709"/>
      <c r="AP709" s="5"/>
      <c r="AQ709" s="7"/>
      <c r="AR709"/>
      <c r="BE709" s="5"/>
      <c r="BF709" s="7"/>
      <c r="BG709"/>
      <c r="BH709" s="5"/>
      <c r="BI709" s="7"/>
      <c r="BJ709"/>
      <c r="BK709" s="5"/>
      <c r="BL709" s="7"/>
      <c r="BM709"/>
      <c r="BR709" s="5"/>
      <c r="BS709" s="7"/>
      <c r="BT709"/>
      <c r="BU709" s="5"/>
      <c r="BV709" s="7"/>
      <c r="BW709"/>
      <c r="BX709" s="5"/>
      <c r="BY709" s="7"/>
      <c r="BZ709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7"/>
      <c r="CW709"/>
    </row>
    <row r="710" spans="19:101" ht="13.5">
      <c r="S710" s="10"/>
      <c r="T710"/>
      <c r="V710" s="5"/>
      <c r="W710" s="10"/>
      <c r="X710"/>
      <c r="Z710" s="5"/>
      <c r="AA710" s="10"/>
      <c r="AB710"/>
      <c r="AD710" s="5"/>
      <c r="AE710" s="7"/>
      <c r="AF710"/>
      <c r="AI710" s="5"/>
      <c r="AJ710" s="7"/>
      <c r="AK710"/>
      <c r="AL710" s="5"/>
      <c r="AM710" s="7"/>
      <c r="AN710"/>
      <c r="AP710" s="5"/>
      <c r="AQ710" s="7"/>
      <c r="AR710"/>
      <c r="BE710" s="5"/>
      <c r="BF710" s="7"/>
      <c r="BG710"/>
      <c r="BH710" s="5"/>
      <c r="BI710" s="7"/>
      <c r="BJ710"/>
      <c r="BK710" s="5"/>
      <c r="BL710" s="7"/>
      <c r="BM710"/>
      <c r="BR710" s="5"/>
      <c r="BS710" s="7"/>
      <c r="BT710"/>
      <c r="BU710" s="5"/>
      <c r="BV710" s="7"/>
      <c r="BW710"/>
      <c r="BX710" s="5"/>
      <c r="BY710" s="7"/>
      <c r="BZ710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7"/>
      <c r="CW710"/>
    </row>
    <row r="711" spans="19:101" ht="13.5">
      <c r="S711" s="10"/>
      <c r="T711"/>
      <c r="V711" s="5"/>
      <c r="W711" s="10"/>
      <c r="X711"/>
      <c r="Z711" s="5"/>
      <c r="AA711" s="10"/>
      <c r="AB711"/>
      <c r="AD711" s="5"/>
      <c r="AE711" s="7"/>
      <c r="AF711"/>
      <c r="AI711" s="5"/>
      <c r="AJ711" s="7"/>
      <c r="AK711"/>
      <c r="AL711" s="5"/>
      <c r="AM711" s="7"/>
      <c r="AN711"/>
      <c r="AP711" s="5"/>
      <c r="AQ711" s="7"/>
      <c r="AR711"/>
      <c r="BE711" s="5"/>
      <c r="BF711" s="7"/>
      <c r="BG711"/>
      <c r="BH711" s="5"/>
      <c r="BI711" s="7"/>
      <c r="BJ711"/>
      <c r="BK711" s="5"/>
      <c r="BL711" s="7"/>
      <c r="BM711"/>
      <c r="BR711" s="5"/>
      <c r="BS711" s="7"/>
      <c r="BT711"/>
      <c r="BU711" s="5"/>
      <c r="BV711" s="7"/>
      <c r="BW711"/>
      <c r="BX711" s="5"/>
      <c r="BY711" s="7"/>
      <c r="BZ711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7"/>
      <c r="CW711"/>
    </row>
    <row r="712" spans="19:101" ht="13.5">
      <c r="S712" s="10"/>
      <c r="T712"/>
      <c r="V712" s="5"/>
      <c r="W712" s="10"/>
      <c r="X712"/>
      <c r="Z712" s="5"/>
      <c r="AA712" s="10"/>
      <c r="AB712"/>
      <c r="AD712" s="5"/>
      <c r="AE712" s="7"/>
      <c r="AF712"/>
      <c r="AI712" s="5"/>
      <c r="AJ712" s="7"/>
      <c r="AK712"/>
      <c r="AL712" s="5"/>
      <c r="AM712" s="7"/>
      <c r="AN712"/>
      <c r="AP712" s="5"/>
      <c r="AQ712" s="7"/>
      <c r="AR712"/>
      <c r="BE712" s="5"/>
      <c r="BF712" s="7"/>
      <c r="BG712"/>
      <c r="BH712" s="5"/>
      <c r="BI712" s="7"/>
      <c r="BJ712"/>
      <c r="BK712" s="5"/>
      <c r="BL712" s="7"/>
      <c r="BM712"/>
      <c r="BR712" s="5"/>
      <c r="BS712" s="7"/>
      <c r="BT712"/>
      <c r="BU712" s="5"/>
      <c r="BV712" s="7"/>
      <c r="BW712"/>
      <c r="BX712" s="5"/>
      <c r="BY712" s="7"/>
      <c r="BZ712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7"/>
      <c r="CW712"/>
    </row>
    <row r="713" spans="19:101" ht="13.5">
      <c r="S713" s="10"/>
      <c r="T713"/>
      <c r="V713" s="5"/>
      <c r="W713" s="10"/>
      <c r="X713"/>
      <c r="Z713" s="5"/>
      <c r="AA713" s="10"/>
      <c r="AB713"/>
      <c r="AD713" s="5"/>
      <c r="AE713" s="7"/>
      <c r="AF713"/>
      <c r="AI713" s="5"/>
      <c r="AJ713" s="7"/>
      <c r="AK713"/>
      <c r="AL713" s="5"/>
      <c r="AM713" s="7"/>
      <c r="AN713"/>
      <c r="AP713" s="5"/>
      <c r="AQ713" s="7"/>
      <c r="AR713"/>
      <c r="BE713" s="5"/>
      <c r="BF713" s="7"/>
      <c r="BG713"/>
      <c r="BH713" s="5"/>
      <c r="BI713" s="7"/>
      <c r="BJ713"/>
      <c r="BK713" s="5"/>
      <c r="BL713" s="7"/>
      <c r="BM713"/>
      <c r="BR713" s="5"/>
      <c r="BS713" s="7"/>
      <c r="BT713"/>
      <c r="BU713" s="5"/>
      <c r="BV713" s="7"/>
      <c r="BW713"/>
      <c r="BX713" s="5"/>
      <c r="BY713" s="7"/>
      <c r="BZ713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7"/>
      <c r="CW713"/>
    </row>
    <row r="714" spans="19:101" ht="13.5">
      <c r="S714" s="10"/>
      <c r="T714"/>
      <c r="V714" s="5"/>
      <c r="W714" s="10"/>
      <c r="X714"/>
      <c r="Z714" s="5"/>
      <c r="AA714" s="10"/>
      <c r="AB714"/>
      <c r="AD714" s="5"/>
      <c r="AE714" s="7"/>
      <c r="AF714"/>
      <c r="AI714" s="5"/>
      <c r="AJ714" s="7"/>
      <c r="AK714"/>
      <c r="AL714" s="5"/>
      <c r="AM714" s="7"/>
      <c r="AN714"/>
      <c r="AP714" s="5"/>
      <c r="AQ714" s="7"/>
      <c r="AR714"/>
      <c r="BE714" s="5"/>
      <c r="BF714" s="7"/>
      <c r="BG714"/>
      <c r="BH714" s="5"/>
      <c r="BI714" s="7"/>
      <c r="BJ714"/>
      <c r="BK714" s="5"/>
      <c r="BL714" s="7"/>
      <c r="BM714"/>
      <c r="BR714" s="5"/>
      <c r="BS714" s="7"/>
      <c r="BT714"/>
      <c r="BU714" s="5"/>
      <c r="BV714" s="7"/>
      <c r="BW714"/>
      <c r="BX714" s="5"/>
      <c r="BY714" s="7"/>
      <c r="BZ714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7"/>
      <c r="CW714"/>
    </row>
    <row r="715" spans="19:101" ht="13.5">
      <c r="S715" s="10"/>
      <c r="T715"/>
      <c r="V715" s="5"/>
      <c r="W715" s="10"/>
      <c r="X715"/>
      <c r="Z715" s="5"/>
      <c r="AA715" s="10"/>
      <c r="AB715"/>
      <c r="AD715" s="5"/>
      <c r="AE715" s="7"/>
      <c r="AF715"/>
      <c r="AI715" s="5"/>
      <c r="AJ715" s="7"/>
      <c r="AK715"/>
      <c r="AL715" s="5"/>
      <c r="AM715" s="7"/>
      <c r="AN715"/>
      <c r="AP715" s="5"/>
      <c r="AQ715" s="7"/>
      <c r="AR715"/>
      <c r="BE715" s="5"/>
      <c r="BF715" s="7"/>
      <c r="BG715"/>
      <c r="BH715" s="5"/>
      <c r="BI715" s="7"/>
      <c r="BJ715"/>
      <c r="BK715" s="5"/>
      <c r="BL715" s="7"/>
      <c r="BM715"/>
      <c r="BR715" s="5"/>
      <c r="BS715" s="7"/>
      <c r="BT715"/>
      <c r="BU715" s="5"/>
      <c r="BV715" s="7"/>
      <c r="BW715"/>
      <c r="BX715" s="5"/>
      <c r="BY715" s="7"/>
      <c r="BZ71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7"/>
      <c r="CW715"/>
    </row>
    <row r="716" spans="19:101" ht="13.5">
      <c r="S716" s="10"/>
      <c r="T716"/>
      <c r="V716" s="5"/>
      <c r="W716" s="10"/>
      <c r="X716"/>
      <c r="Z716" s="5"/>
      <c r="AA716" s="10"/>
      <c r="AB716"/>
      <c r="AD716" s="5"/>
      <c r="AE716" s="7"/>
      <c r="AF716"/>
      <c r="AI716" s="5"/>
      <c r="AJ716" s="7"/>
      <c r="AK716"/>
      <c r="AL716" s="5"/>
      <c r="AM716" s="7"/>
      <c r="AN716"/>
      <c r="AP716" s="5"/>
      <c r="AQ716" s="7"/>
      <c r="AR716"/>
      <c r="BE716" s="5"/>
      <c r="BF716" s="7"/>
      <c r="BG716"/>
      <c r="BH716" s="5"/>
      <c r="BI716" s="7"/>
      <c r="BJ716"/>
      <c r="BK716" s="5"/>
      <c r="BL716" s="7"/>
      <c r="BM716"/>
      <c r="BR716" s="5"/>
      <c r="BS716" s="7"/>
      <c r="BT716"/>
      <c r="BU716" s="5"/>
      <c r="BV716" s="7"/>
      <c r="BW716"/>
      <c r="BX716" s="5"/>
      <c r="BY716" s="7"/>
      <c r="BZ716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7"/>
      <c r="CW716"/>
    </row>
    <row r="717" spans="19:101" ht="13.5">
      <c r="S717" s="10"/>
      <c r="T717"/>
      <c r="V717" s="5"/>
      <c r="W717" s="10"/>
      <c r="X717"/>
      <c r="Z717" s="5"/>
      <c r="AA717" s="10"/>
      <c r="AB717"/>
      <c r="AD717" s="5"/>
      <c r="AE717" s="7"/>
      <c r="AF717"/>
      <c r="AI717" s="5"/>
      <c r="AJ717" s="7"/>
      <c r="AK717"/>
      <c r="AL717" s="5"/>
      <c r="AM717" s="7"/>
      <c r="AN717"/>
      <c r="AP717" s="5"/>
      <c r="AQ717" s="7"/>
      <c r="AR717"/>
      <c r="BE717" s="5"/>
      <c r="BF717" s="7"/>
      <c r="BG717"/>
      <c r="BH717" s="5"/>
      <c r="BI717" s="7"/>
      <c r="BJ717"/>
      <c r="BK717" s="5"/>
      <c r="BL717" s="7"/>
      <c r="BM717"/>
      <c r="BR717" s="5"/>
      <c r="BS717" s="7"/>
      <c r="BT717"/>
      <c r="BU717" s="5"/>
      <c r="BV717" s="7"/>
      <c r="BW717"/>
      <c r="BX717" s="5"/>
      <c r="BY717" s="7"/>
      <c r="BZ717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7"/>
      <c r="CW717"/>
    </row>
    <row r="718" spans="19:101" ht="13.5">
      <c r="S718" s="10"/>
      <c r="T718"/>
      <c r="V718" s="5"/>
      <c r="W718" s="10"/>
      <c r="X718"/>
      <c r="Z718" s="5"/>
      <c r="AA718" s="10"/>
      <c r="AB718"/>
      <c r="AD718" s="5"/>
      <c r="AE718" s="7"/>
      <c r="AF718"/>
      <c r="AI718" s="5"/>
      <c r="AJ718" s="7"/>
      <c r="AK718"/>
      <c r="AL718" s="5"/>
      <c r="AM718" s="7"/>
      <c r="AN718"/>
      <c r="AP718" s="5"/>
      <c r="AQ718" s="7"/>
      <c r="AR718"/>
      <c r="BE718" s="5"/>
      <c r="BF718" s="7"/>
      <c r="BG718"/>
      <c r="BH718" s="5"/>
      <c r="BI718" s="7"/>
      <c r="BJ718"/>
      <c r="BK718" s="5"/>
      <c r="BL718" s="7"/>
      <c r="BM718"/>
      <c r="BR718" s="5"/>
      <c r="BS718" s="7"/>
      <c r="BT718"/>
      <c r="BU718" s="5"/>
      <c r="BV718" s="7"/>
      <c r="BW718"/>
      <c r="BX718" s="5"/>
      <c r="BY718" s="7"/>
      <c r="BZ718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7"/>
      <c r="CW718"/>
    </row>
    <row r="719" spans="19:101" ht="13.5">
      <c r="S719" s="10"/>
      <c r="T719"/>
      <c r="V719" s="5"/>
      <c r="W719" s="10"/>
      <c r="X719"/>
      <c r="Z719" s="5"/>
      <c r="AA719" s="10"/>
      <c r="AB719"/>
      <c r="AD719" s="5"/>
      <c r="AE719" s="7"/>
      <c r="AF719"/>
      <c r="AI719" s="5"/>
      <c r="AJ719" s="7"/>
      <c r="AK719"/>
      <c r="AL719" s="5"/>
      <c r="AM719" s="7"/>
      <c r="AN719"/>
      <c r="AP719" s="5"/>
      <c r="AQ719" s="7"/>
      <c r="AR719"/>
      <c r="BE719" s="5"/>
      <c r="BF719" s="7"/>
      <c r="BG719"/>
      <c r="BH719" s="5"/>
      <c r="BI719" s="7"/>
      <c r="BJ719"/>
      <c r="BK719" s="5"/>
      <c r="BL719" s="7"/>
      <c r="BM719"/>
      <c r="BR719" s="5"/>
      <c r="BS719" s="7"/>
      <c r="BT719"/>
      <c r="BU719" s="5"/>
      <c r="BV719" s="7"/>
      <c r="BW719"/>
      <c r="BX719" s="5"/>
      <c r="BY719" s="7"/>
      <c r="BZ719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7"/>
      <c r="CW719"/>
    </row>
    <row r="720" spans="19:101" ht="13.5">
      <c r="S720" s="10"/>
      <c r="T720"/>
      <c r="V720" s="5"/>
      <c r="W720" s="10"/>
      <c r="X720"/>
      <c r="Z720" s="5"/>
      <c r="AA720" s="10"/>
      <c r="AB720"/>
      <c r="AD720" s="5"/>
      <c r="AE720" s="7"/>
      <c r="AF720"/>
      <c r="AI720" s="5"/>
      <c r="AJ720" s="7"/>
      <c r="AK720"/>
      <c r="AL720" s="5"/>
      <c r="AM720" s="7"/>
      <c r="AN720"/>
      <c r="AP720" s="5"/>
      <c r="AQ720" s="7"/>
      <c r="AR720"/>
      <c r="BE720" s="5"/>
      <c r="BF720" s="7"/>
      <c r="BG720"/>
      <c r="BH720" s="5"/>
      <c r="BI720" s="7"/>
      <c r="BJ720"/>
      <c r="BK720" s="5"/>
      <c r="BL720" s="7"/>
      <c r="BM720"/>
      <c r="BR720" s="5"/>
      <c r="BS720" s="7"/>
      <c r="BT720"/>
      <c r="BU720" s="5"/>
      <c r="BV720" s="7"/>
      <c r="BW720"/>
      <c r="BX720" s="5"/>
      <c r="BY720" s="7"/>
      <c r="BZ720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7"/>
      <c r="CW720"/>
    </row>
    <row r="721" spans="19:101" ht="13.5">
      <c r="S721" s="10"/>
      <c r="T721"/>
      <c r="V721" s="5"/>
      <c r="W721" s="10"/>
      <c r="X721"/>
      <c r="Z721" s="5"/>
      <c r="AA721" s="10"/>
      <c r="AB721"/>
      <c r="AD721" s="5"/>
      <c r="AE721" s="7"/>
      <c r="AF721"/>
      <c r="AI721" s="5"/>
      <c r="AJ721" s="7"/>
      <c r="AK721"/>
      <c r="AL721" s="5"/>
      <c r="AM721" s="7"/>
      <c r="AN721"/>
      <c r="AP721" s="5"/>
      <c r="AQ721" s="7"/>
      <c r="AR721"/>
      <c r="BE721" s="5"/>
      <c r="BF721" s="7"/>
      <c r="BG721"/>
      <c r="BH721" s="5"/>
      <c r="BI721" s="7"/>
      <c r="BJ721"/>
      <c r="BK721" s="5"/>
      <c r="BL721" s="7"/>
      <c r="BM721"/>
      <c r="BR721" s="5"/>
      <c r="BS721" s="7"/>
      <c r="BT721"/>
      <c r="BU721" s="5"/>
      <c r="BV721" s="7"/>
      <c r="BW721"/>
      <c r="BX721" s="5"/>
      <c r="BY721" s="7"/>
      <c r="BZ721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7"/>
      <c r="CW721"/>
    </row>
    <row r="722" spans="19:101" ht="13.5">
      <c r="S722" s="10"/>
      <c r="T722"/>
      <c r="V722" s="5"/>
      <c r="W722" s="10"/>
      <c r="X722"/>
      <c r="Z722" s="5"/>
      <c r="AA722" s="10"/>
      <c r="AB722"/>
      <c r="AD722" s="5"/>
      <c r="AE722" s="7"/>
      <c r="AF722"/>
      <c r="AI722" s="5"/>
      <c r="AJ722" s="7"/>
      <c r="AK722"/>
      <c r="AL722" s="5"/>
      <c r="AM722" s="7"/>
      <c r="AN722"/>
      <c r="AP722" s="5"/>
      <c r="AQ722" s="7"/>
      <c r="AR722"/>
      <c r="BE722" s="5"/>
      <c r="BF722" s="7"/>
      <c r="BG722"/>
      <c r="BH722" s="5"/>
      <c r="BI722" s="7"/>
      <c r="BJ722"/>
      <c r="BK722" s="5"/>
      <c r="BL722" s="7"/>
      <c r="BM722"/>
      <c r="BR722" s="5"/>
      <c r="BS722" s="7"/>
      <c r="BT722"/>
      <c r="BU722" s="5"/>
      <c r="BV722" s="7"/>
      <c r="BW722"/>
      <c r="BX722" s="5"/>
      <c r="BY722" s="7"/>
      <c r="BZ722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7"/>
      <c r="CW722"/>
    </row>
    <row r="723" spans="19:101" ht="13.5">
      <c r="S723" s="10"/>
      <c r="T723"/>
      <c r="V723" s="5"/>
      <c r="W723" s="10"/>
      <c r="X723"/>
      <c r="Z723" s="5"/>
      <c r="AA723" s="10"/>
      <c r="AB723"/>
      <c r="AD723" s="5"/>
      <c r="AE723" s="7"/>
      <c r="AF723"/>
      <c r="AI723" s="5"/>
      <c r="AJ723" s="7"/>
      <c r="AK723"/>
      <c r="AL723" s="5"/>
      <c r="AM723" s="7"/>
      <c r="AN723"/>
      <c r="AP723" s="5"/>
      <c r="AQ723" s="7"/>
      <c r="AR723"/>
      <c r="BE723" s="5"/>
      <c r="BF723" s="7"/>
      <c r="BG723"/>
      <c r="BH723" s="5"/>
      <c r="BI723" s="7"/>
      <c r="BJ723"/>
      <c r="BK723" s="5"/>
      <c r="BL723" s="7"/>
      <c r="BM723"/>
      <c r="BR723" s="5"/>
      <c r="BS723" s="7"/>
      <c r="BT723"/>
      <c r="BU723" s="5"/>
      <c r="BV723" s="7"/>
      <c r="BW723"/>
      <c r="BX723" s="5"/>
      <c r="BY723" s="7"/>
      <c r="BZ723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7"/>
      <c r="CW723"/>
    </row>
    <row r="724" spans="19:101" ht="13.5">
      <c r="S724" s="10"/>
      <c r="T724"/>
      <c r="V724" s="5"/>
      <c r="W724" s="10"/>
      <c r="X724"/>
      <c r="Z724" s="5"/>
      <c r="AA724" s="10"/>
      <c r="AB724"/>
      <c r="AD724" s="5"/>
      <c r="AE724" s="7"/>
      <c r="AF724"/>
      <c r="AI724" s="5"/>
      <c r="AJ724" s="7"/>
      <c r="AK724"/>
      <c r="AL724" s="5"/>
      <c r="AM724" s="7"/>
      <c r="AN724"/>
      <c r="AP724" s="5"/>
      <c r="AQ724" s="7"/>
      <c r="AR724"/>
      <c r="BE724" s="5"/>
      <c r="BF724" s="7"/>
      <c r="BG724"/>
      <c r="BH724" s="5"/>
      <c r="BI724" s="7"/>
      <c r="BJ724"/>
      <c r="BK724" s="5"/>
      <c r="BL724" s="7"/>
      <c r="BM724"/>
      <c r="BR724" s="5"/>
      <c r="BS724" s="7"/>
      <c r="BT724"/>
      <c r="BU724" s="5"/>
      <c r="BV724" s="7"/>
      <c r="BW724"/>
      <c r="BX724" s="5"/>
      <c r="BY724" s="7"/>
      <c r="BZ724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7"/>
      <c r="CW724"/>
    </row>
    <row r="725" spans="19:101" ht="13.5">
      <c r="S725" s="10"/>
      <c r="T725"/>
      <c r="V725" s="5"/>
      <c r="W725" s="10"/>
      <c r="X725"/>
      <c r="Z725" s="5"/>
      <c r="AA725" s="10"/>
      <c r="AB725"/>
      <c r="AD725" s="5"/>
      <c r="AE725" s="7"/>
      <c r="AF725"/>
      <c r="AI725" s="5"/>
      <c r="AJ725" s="7"/>
      <c r="AK725"/>
      <c r="AL725" s="5"/>
      <c r="AM725" s="7"/>
      <c r="AN725"/>
      <c r="AP725" s="5"/>
      <c r="AQ725" s="7"/>
      <c r="AR725"/>
      <c r="BE725" s="5"/>
      <c r="BF725" s="7"/>
      <c r="BG725"/>
      <c r="BH725" s="5"/>
      <c r="BI725" s="7"/>
      <c r="BJ725"/>
      <c r="BK725" s="5"/>
      <c r="BL725" s="7"/>
      <c r="BM725"/>
      <c r="BR725" s="5"/>
      <c r="BS725" s="7"/>
      <c r="BT725"/>
      <c r="BU725" s="5"/>
      <c r="BV725" s="7"/>
      <c r="BW725"/>
      <c r="BX725" s="5"/>
      <c r="BY725" s="7"/>
      <c r="BZ72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7"/>
      <c r="CW725"/>
    </row>
    <row r="726" spans="19:101" ht="13.5">
      <c r="S726" s="10"/>
      <c r="T726"/>
      <c r="V726" s="5"/>
      <c r="W726" s="10"/>
      <c r="X726"/>
      <c r="Z726" s="5"/>
      <c r="AA726" s="10"/>
      <c r="AB726"/>
      <c r="AD726" s="5"/>
      <c r="AE726" s="7"/>
      <c r="AF726"/>
      <c r="AI726" s="5"/>
      <c r="AJ726" s="7"/>
      <c r="AK726"/>
      <c r="AL726" s="5"/>
      <c r="AM726" s="7"/>
      <c r="AN726"/>
      <c r="AP726" s="5"/>
      <c r="AQ726" s="7"/>
      <c r="AR726"/>
      <c r="BE726" s="5"/>
      <c r="BF726" s="7"/>
      <c r="BG726"/>
      <c r="BH726" s="5"/>
      <c r="BI726" s="7"/>
      <c r="BJ726"/>
      <c r="BK726" s="5"/>
      <c r="BL726" s="7"/>
      <c r="BM726"/>
      <c r="BR726" s="5"/>
      <c r="BS726" s="7"/>
      <c r="BT726"/>
      <c r="BU726" s="5"/>
      <c r="BV726" s="7"/>
      <c r="BW726"/>
      <c r="BX726" s="5"/>
      <c r="BY726" s="7"/>
      <c r="BZ726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7"/>
      <c r="CW726"/>
    </row>
    <row r="727" spans="19:101" ht="13.5">
      <c r="S727" s="10"/>
      <c r="T727"/>
      <c r="V727" s="5"/>
      <c r="W727" s="10"/>
      <c r="X727"/>
      <c r="Z727" s="5"/>
      <c r="AA727" s="10"/>
      <c r="AB727"/>
      <c r="AD727" s="5"/>
      <c r="AE727" s="7"/>
      <c r="AF727"/>
      <c r="AI727" s="5"/>
      <c r="AJ727" s="7"/>
      <c r="AK727"/>
      <c r="AL727" s="5"/>
      <c r="AM727" s="7"/>
      <c r="AN727"/>
      <c r="AP727" s="5"/>
      <c r="AQ727" s="7"/>
      <c r="AR727"/>
      <c r="BE727" s="5"/>
      <c r="BF727" s="7"/>
      <c r="BG727"/>
      <c r="BH727" s="5"/>
      <c r="BI727" s="7"/>
      <c r="BJ727"/>
      <c r="BK727" s="5"/>
      <c r="BL727" s="7"/>
      <c r="BM727"/>
      <c r="BR727" s="5"/>
      <c r="BS727" s="7"/>
      <c r="BT727"/>
      <c r="BU727" s="5"/>
      <c r="BV727" s="7"/>
      <c r="BW727"/>
      <c r="BX727" s="5"/>
      <c r="BY727" s="7"/>
      <c r="BZ727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7"/>
      <c r="CW727"/>
    </row>
    <row r="728" spans="19:101" ht="13.5">
      <c r="S728" s="10"/>
      <c r="T728"/>
      <c r="V728" s="5"/>
      <c r="W728" s="10"/>
      <c r="X728"/>
      <c r="Z728" s="5"/>
      <c r="AA728" s="10"/>
      <c r="AB728"/>
      <c r="AD728" s="5"/>
      <c r="AE728" s="7"/>
      <c r="AF728"/>
      <c r="AI728" s="5"/>
      <c r="AJ728" s="7"/>
      <c r="AK728"/>
      <c r="AL728" s="5"/>
      <c r="AM728" s="7"/>
      <c r="AN728"/>
      <c r="AP728" s="5"/>
      <c r="AQ728" s="7"/>
      <c r="AR728"/>
      <c r="BE728" s="5"/>
      <c r="BF728" s="7"/>
      <c r="BG728"/>
      <c r="BH728" s="5"/>
      <c r="BI728" s="7"/>
      <c r="BJ728"/>
      <c r="BK728" s="5"/>
      <c r="BL728" s="7"/>
      <c r="BM728"/>
      <c r="BR728" s="5"/>
      <c r="BS728" s="7"/>
      <c r="BT728"/>
      <c r="BU728" s="5"/>
      <c r="BV728" s="7"/>
      <c r="BW728"/>
      <c r="BX728" s="5"/>
      <c r="BY728" s="7"/>
      <c r="BZ728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7"/>
      <c r="CW728"/>
    </row>
    <row r="729" spans="19:101" ht="13.5">
      <c r="S729" s="10"/>
      <c r="T729"/>
      <c r="V729" s="5"/>
      <c r="W729" s="10"/>
      <c r="X729"/>
      <c r="Z729" s="5"/>
      <c r="AA729" s="10"/>
      <c r="AB729"/>
      <c r="AD729" s="5"/>
      <c r="AE729" s="7"/>
      <c r="AF729"/>
      <c r="AI729" s="5"/>
      <c r="AJ729" s="7"/>
      <c r="AK729"/>
      <c r="AL729" s="5"/>
      <c r="AM729" s="7"/>
      <c r="AN729"/>
      <c r="AP729" s="5"/>
      <c r="AQ729" s="7"/>
      <c r="AR729"/>
      <c r="BE729" s="5"/>
      <c r="BF729" s="7"/>
      <c r="BG729"/>
      <c r="BH729" s="5"/>
      <c r="BI729" s="7"/>
      <c r="BJ729"/>
      <c r="BK729" s="5"/>
      <c r="BL729" s="7"/>
      <c r="BM729"/>
      <c r="BR729" s="5"/>
      <c r="BS729" s="7"/>
      <c r="BT729"/>
      <c r="BU729" s="5"/>
      <c r="BV729" s="7"/>
      <c r="BW729"/>
      <c r="BX729" s="5"/>
      <c r="BY729" s="7"/>
      <c r="BZ729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7"/>
      <c r="CW729"/>
    </row>
    <row r="730" spans="19:101" ht="13.5">
      <c r="S730" s="10"/>
      <c r="T730"/>
      <c r="V730" s="5"/>
      <c r="W730" s="10"/>
      <c r="X730"/>
      <c r="Z730" s="5"/>
      <c r="AA730" s="10"/>
      <c r="AB730"/>
      <c r="AD730" s="5"/>
      <c r="AE730" s="7"/>
      <c r="AF730"/>
      <c r="AI730" s="5"/>
      <c r="AJ730" s="7"/>
      <c r="AK730"/>
      <c r="AL730" s="5"/>
      <c r="AM730" s="7"/>
      <c r="AN730"/>
      <c r="AP730" s="5"/>
      <c r="AQ730" s="7"/>
      <c r="AR730"/>
      <c r="BE730" s="5"/>
      <c r="BF730" s="7"/>
      <c r="BG730"/>
      <c r="BH730" s="5"/>
      <c r="BI730" s="7"/>
      <c r="BJ730"/>
      <c r="BK730" s="5"/>
      <c r="BL730" s="7"/>
      <c r="BM730"/>
      <c r="BR730" s="5"/>
      <c r="BS730" s="7"/>
      <c r="BT730"/>
      <c r="BU730" s="5"/>
      <c r="BV730" s="7"/>
      <c r="BW730"/>
      <c r="BX730" s="5"/>
      <c r="BY730" s="7"/>
      <c r="BZ730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7"/>
      <c r="CW730"/>
    </row>
    <row r="731" spans="19:101" ht="13.5">
      <c r="S731" s="10"/>
      <c r="T731"/>
      <c r="V731" s="5"/>
      <c r="W731" s="10"/>
      <c r="X731"/>
      <c r="Z731" s="5"/>
      <c r="AA731" s="10"/>
      <c r="AB731"/>
      <c r="AD731" s="5"/>
      <c r="AE731" s="7"/>
      <c r="AF731"/>
      <c r="AI731" s="5"/>
      <c r="AJ731" s="7"/>
      <c r="AK731"/>
      <c r="AL731" s="5"/>
      <c r="AM731" s="7"/>
      <c r="AN731"/>
      <c r="AP731" s="5"/>
      <c r="AQ731" s="7"/>
      <c r="AR731"/>
      <c r="BE731" s="5"/>
      <c r="BF731" s="7"/>
      <c r="BG731"/>
      <c r="BH731" s="5"/>
      <c r="BI731" s="7"/>
      <c r="BJ731"/>
      <c r="BK731" s="5"/>
      <c r="BL731" s="7"/>
      <c r="BM731"/>
      <c r="BR731" s="5"/>
      <c r="BS731" s="7"/>
      <c r="BT731"/>
      <c r="BU731" s="5"/>
      <c r="BV731" s="7"/>
      <c r="BW731"/>
      <c r="BX731" s="5"/>
      <c r="BY731" s="7"/>
      <c r="BZ731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7"/>
      <c r="CW731"/>
    </row>
    <row r="732" spans="19:101" ht="13.5">
      <c r="S732" s="10"/>
      <c r="T732"/>
      <c r="V732" s="5"/>
      <c r="W732" s="10"/>
      <c r="X732"/>
      <c r="Z732" s="5"/>
      <c r="AA732" s="10"/>
      <c r="AB732"/>
      <c r="AD732" s="5"/>
      <c r="AE732" s="7"/>
      <c r="AF732"/>
      <c r="AI732" s="5"/>
      <c r="AJ732" s="7"/>
      <c r="AK732"/>
      <c r="AL732" s="5"/>
      <c r="AM732" s="7"/>
      <c r="AN732"/>
      <c r="AP732" s="5"/>
      <c r="AQ732" s="7"/>
      <c r="AR732"/>
      <c r="BE732" s="5"/>
      <c r="BF732" s="7"/>
      <c r="BG732"/>
      <c r="BH732" s="5"/>
      <c r="BI732" s="7"/>
      <c r="BJ732"/>
      <c r="BK732" s="5"/>
      <c r="BL732" s="7"/>
      <c r="BM732"/>
      <c r="BR732" s="5"/>
      <c r="BS732" s="7"/>
      <c r="BT732"/>
      <c r="BU732" s="5"/>
      <c r="BV732" s="7"/>
      <c r="BW732"/>
      <c r="BX732" s="5"/>
      <c r="BY732" s="7"/>
      <c r="BZ732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7"/>
      <c r="CW732"/>
    </row>
    <row r="733" spans="19:101" ht="13.5">
      <c r="S733" s="10"/>
      <c r="T733"/>
      <c r="V733" s="5"/>
      <c r="W733" s="10"/>
      <c r="X733"/>
      <c r="Z733" s="5"/>
      <c r="AA733" s="10"/>
      <c r="AB733"/>
      <c r="AD733" s="5"/>
      <c r="AE733" s="7"/>
      <c r="AF733"/>
      <c r="AI733" s="5"/>
      <c r="AJ733" s="7"/>
      <c r="AK733"/>
      <c r="AL733" s="5"/>
      <c r="AM733" s="7"/>
      <c r="AN733"/>
      <c r="AP733" s="5"/>
      <c r="AQ733" s="7"/>
      <c r="AR733"/>
      <c r="BE733" s="5"/>
      <c r="BF733" s="7"/>
      <c r="BG733"/>
      <c r="BH733" s="5"/>
      <c r="BI733" s="7"/>
      <c r="BJ733"/>
      <c r="BK733" s="5"/>
      <c r="BL733" s="7"/>
      <c r="BM733"/>
      <c r="BR733" s="5"/>
      <c r="BS733" s="7"/>
      <c r="BT733"/>
      <c r="BU733" s="5"/>
      <c r="BV733" s="7"/>
      <c r="BW733"/>
      <c r="BX733" s="5"/>
      <c r="BY733" s="7"/>
      <c r="BZ733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7"/>
      <c r="CW733"/>
    </row>
    <row r="734" spans="19:101" ht="13.5">
      <c r="S734" s="10"/>
      <c r="T734"/>
      <c r="V734" s="5"/>
      <c r="W734" s="10"/>
      <c r="X734"/>
      <c r="Z734" s="5"/>
      <c r="AA734" s="10"/>
      <c r="AB734"/>
      <c r="AD734" s="5"/>
      <c r="AE734" s="7"/>
      <c r="AF734"/>
      <c r="AI734" s="5"/>
      <c r="AJ734" s="7"/>
      <c r="AK734"/>
      <c r="AL734" s="5"/>
      <c r="AM734" s="7"/>
      <c r="AN734"/>
      <c r="AP734" s="5"/>
      <c r="AQ734" s="7"/>
      <c r="AR734"/>
      <c r="BE734" s="5"/>
      <c r="BF734" s="7"/>
      <c r="BG734"/>
      <c r="BH734" s="5"/>
      <c r="BI734" s="7"/>
      <c r="BJ734"/>
      <c r="BK734" s="5"/>
      <c r="BL734" s="7"/>
      <c r="BM734"/>
      <c r="BR734" s="5"/>
      <c r="BS734" s="7"/>
      <c r="BT734"/>
      <c r="BU734" s="5"/>
      <c r="BV734" s="7"/>
      <c r="BW734"/>
      <c r="BX734" s="5"/>
      <c r="BY734" s="7"/>
      <c r="BZ734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7"/>
      <c r="CW734"/>
    </row>
    <row r="735" spans="19:101" ht="13.5">
      <c r="S735" s="10"/>
      <c r="T735"/>
      <c r="V735" s="5"/>
      <c r="W735" s="10"/>
      <c r="X735"/>
      <c r="Z735" s="5"/>
      <c r="AA735" s="10"/>
      <c r="AB735"/>
      <c r="AD735" s="5"/>
      <c r="AE735" s="7"/>
      <c r="AF735"/>
      <c r="AI735" s="5"/>
      <c r="AJ735" s="7"/>
      <c r="AK735"/>
      <c r="AL735" s="5"/>
      <c r="AM735" s="7"/>
      <c r="AN735"/>
      <c r="AP735" s="5"/>
      <c r="AQ735" s="7"/>
      <c r="AR735"/>
      <c r="BE735" s="5"/>
      <c r="BF735" s="7"/>
      <c r="BG735"/>
      <c r="BH735" s="5"/>
      <c r="BI735" s="7"/>
      <c r="BJ735"/>
      <c r="BK735" s="5"/>
      <c r="BL735" s="7"/>
      <c r="BM735"/>
      <c r="BR735" s="5"/>
      <c r="BS735" s="7"/>
      <c r="BT735"/>
      <c r="BU735" s="5"/>
      <c r="BV735" s="7"/>
      <c r="BW735"/>
      <c r="BX735" s="5"/>
      <c r="BY735" s="7"/>
      <c r="BZ73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7"/>
      <c r="CW735"/>
    </row>
    <row r="736" spans="19:101" ht="13.5">
      <c r="S736" s="10"/>
      <c r="T736"/>
      <c r="V736" s="5"/>
      <c r="W736" s="10"/>
      <c r="X736"/>
      <c r="Z736" s="5"/>
      <c r="AA736" s="10"/>
      <c r="AB736"/>
      <c r="AD736" s="5"/>
      <c r="AE736" s="7"/>
      <c r="AF736"/>
      <c r="AI736" s="5"/>
      <c r="AJ736" s="7"/>
      <c r="AK736"/>
      <c r="AL736" s="5"/>
      <c r="AM736" s="7"/>
      <c r="AN736"/>
      <c r="AP736" s="5"/>
      <c r="AQ736" s="7"/>
      <c r="AR736"/>
      <c r="BE736" s="5"/>
      <c r="BF736" s="7"/>
      <c r="BG736"/>
      <c r="BH736" s="5"/>
      <c r="BI736" s="7"/>
      <c r="BJ736"/>
      <c r="BK736" s="5"/>
      <c r="BL736" s="7"/>
      <c r="BM736"/>
      <c r="BR736" s="5"/>
      <c r="BS736" s="7"/>
      <c r="BT736"/>
      <c r="BU736" s="5"/>
      <c r="BV736" s="7"/>
      <c r="BW736"/>
      <c r="BX736" s="5"/>
      <c r="BY736" s="7"/>
      <c r="BZ736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7"/>
      <c r="CW736"/>
    </row>
    <row r="737" spans="19:101" ht="13.5">
      <c r="S737" s="10"/>
      <c r="T737"/>
      <c r="V737" s="5"/>
      <c r="W737" s="10"/>
      <c r="X737"/>
      <c r="Z737" s="5"/>
      <c r="AA737" s="10"/>
      <c r="AB737"/>
      <c r="AD737" s="5"/>
      <c r="AE737" s="7"/>
      <c r="AF737"/>
      <c r="AI737" s="5"/>
      <c r="AJ737" s="7"/>
      <c r="AK737"/>
      <c r="AL737" s="5"/>
      <c r="AM737" s="7"/>
      <c r="AN737"/>
      <c r="AP737" s="5"/>
      <c r="AQ737" s="7"/>
      <c r="AR737"/>
      <c r="BE737" s="5"/>
      <c r="BF737" s="7"/>
      <c r="BG737"/>
      <c r="BH737" s="5"/>
      <c r="BI737" s="7"/>
      <c r="BJ737"/>
      <c r="BK737" s="5"/>
      <c r="BL737" s="7"/>
      <c r="BM737"/>
      <c r="BR737" s="5"/>
      <c r="BS737" s="7"/>
      <c r="BT737"/>
      <c r="BU737" s="5"/>
      <c r="BV737" s="7"/>
      <c r="BW737"/>
      <c r="BX737" s="5"/>
      <c r="BY737" s="7"/>
      <c r="BZ737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7"/>
      <c r="CW737"/>
    </row>
    <row r="738" spans="19:101" ht="13.5">
      <c r="S738" s="10"/>
      <c r="T738"/>
      <c r="V738" s="5"/>
      <c r="W738" s="10"/>
      <c r="X738"/>
      <c r="Z738" s="5"/>
      <c r="AA738" s="10"/>
      <c r="AB738"/>
      <c r="AD738" s="5"/>
      <c r="AE738" s="7"/>
      <c r="AF738"/>
      <c r="AI738" s="5"/>
      <c r="AJ738" s="7"/>
      <c r="AK738"/>
      <c r="AL738" s="5"/>
      <c r="AM738" s="7"/>
      <c r="AN738"/>
      <c r="AP738" s="5"/>
      <c r="AQ738" s="7"/>
      <c r="AR738"/>
      <c r="BE738" s="5"/>
      <c r="BF738" s="7"/>
      <c r="BG738"/>
      <c r="BH738" s="5"/>
      <c r="BI738" s="7"/>
      <c r="BJ738"/>
      <c r="BK738" s="5"/>
      <c r="BL738" s="7"/>
      <c r="BM738"/>
      <c r="BR738" s="5"/>
      <c r="BS738" s="7"/>
      <c r="BT738"/>
      <c r="BU738" s="5"/>
      <c r="BV738" s="7"/>
      <c r="BW738"/>
      <c r="BX738" s="5"/>
      <c r="BY738" s="7"/>
      <c r="BZ738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7"/>
      <c r="CW738"/>
    </row>
    <row r="739" spans="19:101" ht="13.5">
      <c r="S739" s="10"/>
      <c r="T739"/>
      <c r="V739" s="5"/>
      <c r="W739" s="10"/>
      <c r="X739"/>
      <c r="Z739" s="5"/>
      <c r="AA739" s="10"/>
      <c r="AB739"/>
      <c r="AD739" s="5"/>
      <c r="AE739" s="7"/>
      <c r="AF739"/>
      <c r="AI739" s="5"/>
      <c r="AJ739" s="7"/>
      <c r="AK739"/>
      <c r="AL739" s="5"/>
      <c r="AM739" s="7"/>
      <c r="AN739"/>
      <c r="AP739" s="5"/>
      <c r="AQ739" s="7"/>
      <c r="AR739"/>
      <c r="BE739" s="5"/>
      <c r="BF739" s="7"/>
      <c r="BG739"/>
      <c r="BH739" s="5"/>
      <c r="BI739" s="7"/>
      <c r="BJ739"/>
      <c r="BK739" s="5"/>
      <c r="BL739" s="7"/>
      <c r="BM739"/>
      <c r="BR739" s="5"/>
      <c r="BS739" s="7"/>
      <c r="BT739"/>
      <c r="BU739" s="5"/>
      <c r="BV739" s="7"/>
      <c r="BW739"/>
      <c r="BX739" s="5"/>
      <c r="BY739" s="7"/>
      <c r="BZ739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7"/>
      <c r="CW739"/>
    </row>
    <row r="740" spans="19:101" ht="13.5">
      <c r="S740" s="10"/>
      <c r="T740"/>
      <c r="V740" s="5"/>
      <c r="W740" s="10"/>
      <c r="X740"/>
      <c r="Z740" s="5"/>
      <c r="AA740" s="10"/>
      <c r="AB740"/>
      <c r="AD740" s="5"/>
      <c r="AE740" s="7"/>
      <c r="AF740"/>
      <c r="AI740" s="5"/>
      <c r="AJ740" s="7"/>
      <c r="AK740"/>
      <c r="AL740" s="5"/>
      <c r="AM740" s="7"/>
      <c r="AN740"/>
      <c r="AP740" s="5"/>
      <c r="AQ740" s="7"/>
      <c r="AR740"/>
      <c r="BE740" s="5"/>
      <c r="BF740" s="7"/>
      <c r="BG740"/>
      <c r="BH740" s="5"/>
      <c r="BI740" s="7"/>
      <c r="BJ740"/>
      <c r="BK740" s="5"/>
      <c r="BL740" s="7"/>
      <c r="BM740"/>
      <c r="BR740" s="5"/>
      <c r="BS740" s="7"/>
      <c r="BT740"/>
      <c r="BU740" s="5"/>
      <c r="BV740" s="7"/>
      <c r="BW740"/>
      <c r="BX740" s="5"/>
      <c r="BY740" s="7"/>
      <c r="BZ740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7"/>
      <c r="CW740"/>
    </row>
    <row r="741" spans="19:101" ht="13.5">
      <c r="S741" s="10"/>
      <c r="T741"/>
      <c r="V741" s="5"/>
      <c r="W741" s="10"/>
      <c r="X741"/>
      <c r="Z741" s="5"/>
      <c r="AA741" s="10"/>
      <c r="AB741"/>
      <c r="AD741" s="5"/>
      <c r="AE741" s="7"/>
      <c r="AF741"/>
      <c r="AI741" s="5"/>
      <c r="AJ741" s="7"/>
      <c r="AK741"/>
      <c r="AL741" s="5"/>
      <c r="AM741" s="7"/>
      <c r="AN741"/>
      <c r="AP741" s="5"/>
      <c r="AQ741" s="7"/>
      <c r="AR741"/>
      <c r="BE741" s="5"/>
      <c r="BF741" s="7"/>
      <c r="BG741"/>
      <c r="BH741" s="5"/>
      <c r="BI741" s="7"/>
      <c r="BJ741"/>
      <c r="BK741" s="5"/>
      <c r="BL741" s="7"/>
      <c r="BM741"/>
      <c r="BR741" s="5"/>
      <c r="BS741" s="7"/>
      <c r="BT741"/>
      <c r="BU741" s="5"/>
      <c r="BV741" s="7"/>
      <c r="BW741"/>
      <c r="BX741" s="5"/>
      <c r="BY741" s="7"/>
      <c r="BZ741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7"/>
      <c r="CW741"/>
    </row>
    <row r="742" spans="19:101" ht="13.5">
      <c r="S742" s="10"/>
      <c r="T742"/>
      <c r="V742" s="5"/>
      <c r="W742" s="10"/>
      <c r="X742"/>
      <c r="Z742" s="5"/>
      <c r="AA742" s="10"/>
      <c r="AB742"/>
      <c r="AD742" s="5"/>
      <c r="AE742" s="7"/>
      <c r="AF742"/>
      <c r="AI742" s="5"/>
      <c r="AJ742" s="7"/>
      <c r="AK742"/>
      <c r="AL742" s="5"/>
      <c r="AM742" s="7"/>
      <c r="AN742"/>
      <c r="AP742" s="5"/>
      <c r="AQ742" s="7"/>
      <c r="AR742"/>
      <c r="BE742" s="5"/>
      <c r="BF742" s="7"/>
      <c r="BG742"/>
      <c r="BH742" s="5"/>
      <c r="BI742" s="7"/>
      <c r="BJ742"/>
      <c r="BK742" s="5"/>
      <c r="BL742" s="7"/>
      <c r="BM742"/>
      <c r="BR742" s="5"/>
      <c r="BS742" s="7"/>
      <c r="BT742"/>
      <c r="BU742" s="5"/>
      <c r="BV742" s="7"/>
      <c r="BW742"/>
      <c r="BX742" s="5"/>
      <c r="BY742" s="7"/>
      <c r="BZ742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7"/>
      <c r="CW742"/>
    </row>
    <row r="743" spans="19:101" ht="13.5">
      <c r="S743" s="10"/>
      <c r="T743"/>
      <c r="V743" s="5"/>
      <c r="W743" s="10"/>
      <c r="X743"/>
      <c r="Z743" s="5"/>
      <c r="AA743" s="10"/>
      <c r="AB743"/>
      <c r="AD743" s="5"/>
      <c r="AE743" s="7"/>
      <c r="AF743"/>
      <c r="AI743" s="5"/>
      <c r="AJ743" s="7"/>
      <c r="AK743"/>
      <c r="AL743" s="5"/>
      <c r="AM743" s="7"/>
      <c r="AN743"/>
      <c r="AP743" s="5"/>
      <c r="AQ743" s="7"/>
      <c r="AR743"/>
      <c r="BE743" s="5"/>
      <c r="BF743" s="7"/>
      <c r="BG743"/>
      <c r="BH743" s="5"/>
      <c r="BI743" s="7"/>
      <c r="BJ743"/>
      <c r="BK743" s="5"/>
      <c r="BL743" s="7"/>
      <c r="BM743"/>
      <c r="BR743" s="5"/>
      <c r="BS743" s="7"/>
      <c r="BT743"/>
      <c r="BU743" s="5"/>
      <c r="BV743" s="7"/>
      <c r="BW743"/>
      <c r="BX743" s="5"/>
      <c r="BY743" s="7"/>
      <c r="BZ743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7"/>
      <c r="CW743"/>
    </row>
    <row r="744" spans="19:101" ht="13.5">
      <c r="S744" s="10"/>
      <c r="T744"/>
      <c r="V744" s="5"/>
      <c r="W744" s="10"/>
      <c r="X744"/>
      <c r="Z744" s="5"/>
      <c r="AA744" s="10"/>
      <c r="AB744"/>
      <c r="AD744" s="5"/>
      <c r="AE744" s="7"/>
      <c r="AF744"/>
      <c r="AI744" s="5"/>
      <c r="AJ744" s="7"/>
      <c r="AK744"/>
      <c r="AL744" s="5"/>
      <c r="AM744" s="7"/>
      <c r="AN744"/>
      <c r="AP744" s="5"/>
      <c r="AQ744" s="7"/>
      <c r="AR744"/>
      <c r="BE744" s="5"/>
      <c r="BF744" s="7"/>
      <c r="BG744"/>
      <c r="BH744" s="5"/>
      <c r="BI744" s="7"/>
      <c r="BJ744"/>
      <c r="BK744" s="5"/>
      <c r="BL744" s="7"/>
      <c r="BM744"/>
      <c r="BR744" s="5"/>
      <c r="BS744" s="7"/>
      <c r="BT744"/>
      <c r="BU744" s="5"/>
      <c r="BV744" s="7"/>
      <c r="BW744"/>
      <c r="BX744" s="5"/>
      <c r="BY744" s="7"/>
      <c r="BZ744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7"/>
      <c r="CW744"/>
    </row>
    <row r="745" spans="19:101" ht="13.5">
      <c r="S745" s="10"/>
      <c r="T745"/>
      <c r="V745" s="5"/>
      <c r="W745" s="10"/>
      <c r="X745"/>
      <c r="Z745" s="5"/>
      <c r="AA745" s="10"/>
      <c r="AB745"/>
      <c r="AD745" s="5"/>
      <c r="AE745" s="7"/>
      <c r="AF745"/>
      <c r="AI745" s="5"/>
      <c r="AJ745" s="7"/>
      <c r="AK745"/>
      <c r="AL745" s="5"/>
      <c r="AM745" s="7"/>
      <c r="AN745"/>
      <c r="AP745" s="5"/>
      <c r="AQ745" s="7"/>
      <c r="AR745"/>
      <c r="BE745" s="5"/>
      <c r="BF745" s="7"/>
      <c r="BG745"/>
      <c r="BH745" s="5"/>
      <c r="BI745" s="7"/>
      <c r="BJ745"/>
      <c r="BK745" s="5"/>
      <c r="BL745" s="7"/>
      <c r="BM745"/>
      <c r="BR745" s="5"/>
      <c r="BS745" s="7"/>
      <c r="BT745"/>
      <c r="BU745" s="5"/>
      <c r="BV745" s="7"/>
      <c r="BW745"/>
      <c r="BX745" s="5"/>
      <c r="BY745" s="7"/>
      <c r="BZ74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7"/>
      <c r="CW745"/>
    </row>
    <row r="746" spans="19:101" ht="13.5">
      <c r="S746" s="10"/>
      <c r="T746"/>
      <c r="V746" s="5"/>
      <c r="W746" s="10"/>
      <c r="X746"/>
      <c r="Z746" s="5"/>
      <c r="AA746" s="10"/>
      <c r="AB746"/>
      <c r="AD746" s="5"/>
      <c r="AE746" s="7"/>
      <c r="AF746"/>
      <c r="AI746" s="5"/>
      <c r="AJ746" s="7"/>
      <c r="AK746"/>
      <c r="AL746" s="5"/>
      <c r="AM746" s="7"/>
      <c r="AN746"/>
      <c r="AP746" s="5"/>
      <c r="AQ746" s="7"/>
      <c r="AR746"/>
      <c r="BE746" s="5"/>
      <c r="BF746" s="7"/>
      <c r="BG746"/>
      <c r="BH746" s="5"/>
      <c r="BI746" s="7"/>
      <c r="BJ746"/>
      <c r="BK746" s="5"/>
      <c r="BL746" s="7"/>
      <c r="BM746"/>
      <c r="BR746" s="5"/>
      <c r="BS746" s="7"/>
      <c r="BT746"/>
      <c r="BU746" s="5"/>
      <c r="BV746" s="7"/>
      <c r="BW746"/>
      <c r="BX746" s="5"/>
      <c r="BY746" s="7"/>
      <c r="BZ746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7"/>
      <c r="CW746"/>
    </row>
    <row r="747" spans="19:101" ht="13.5">
      <c r="S747" s="10"/>
      <c r="T747"/>
      <c r="V747" s="5"/>
      <c r="W747" s="10"/>
      <c r="X747"/>
      <c r="Z747" s="5"/>
      <c r="AA747" s="10"/>
      <c r="AB747"/>
      <c r="AD747" s="5"/>
      <c r="AE747" s="7"/>
      <c r="AF747"/>
      <c r="AI747" s="5"/>
      <c r="AJ747" s="7"/>
      <c r="AK747"/>
      <c r="AL747" s="5"/>
      <c r="AM747" s="7"/>
      <c r="AN747"/>
      <c r="AP747" s="5"/>
      <c r="AQ747" s="7"/>
      <c r="AR747"/>
      <c r="BE747" s="5"/>
      <c r="BF747" s="7"/>
      <c r="BG747"/>
      <c r="BH747" s="5"/>
      <c r="BI747" s="7"/>
      <c r="BJ747"/>
      <c r="BK747" s="5"/>
      <c r="BL747" s="7"/>
      <c r="BM747"/>
      <c r="BR747" s="5"/>
      <c r="BS747" s="7"/>
      <c r="BT747"/>
      <c r="BU747" s="5"/>
      <c r="BV747" s="7"/>
      <c r="BW747"/>
      <c r="BX747" s="5"/>
      <c r="BY747" s="7"/>
      <c r="BZ747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7"/>
      <c r="CW747"/>
    </row>
    <row r="748" spans="19:101" ht="13.5">
      <c r="S748" s="10"/>
      <c r="T748"/>
      <c r="V748" s="5"/>
      <c r="W748" s="10"/>
      <c r="X748"/>
      <c r="Z748" s="5"/>
      <c r="AA748" s="10"/>
      <c r="AB748"/>
      <c r="AD748" s="5"/>
      <c r="AE748" s="7"/>
      <c r="AF748"/>
      <c r="AI748" s="5"/>
      <c r="AJ748" s="7"/>
      <c r="AK748"/>
      <c r="AL748" s="5"/>
      <c r="AM748" s="7"/>
      <c r="AN748"/>
      <c r="AP748" s="5"/>
      <c r="AQ748" s="7"/>
      <c r="AR748"/>
      <c r="BE748" s="5"/>
      <c r="BF748" s="7"/>
      <c r="BG748"/>
      <c r="BH748" s="5"/>
      <c r="BI748" s="7"/>
      <c r="BJ748"/>
      <c r="BK748" s="5"/>
      <c r="BL748" s="7"/>
      <c r="BM748"/>
      <c r="BR748" s="5"/>
      <c r="BS748" s="7"/>
      <c r="BT748"/>
      <c r="BU748" s="5"/>
      <c r="BV748" s="7"/>
      <c r="BW748"/>
      <c r="BX748" s="5"/>
      <c r="BY748" s="7"/>
      <c r="BZ748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7"/>
      <c r="CW748"/>
    </row>
    <row r="749" spans="19:101" ht="13.5">
      <c r="S749" s="10"/>
      <c r="T749"/>
      <c r="V749" s="5"/>
      <c r="W749" s="10"/>
      <c r="X749"/>
      <c r="Z749" s="5"/>
      <c r="AA749" s="10"/>
      <c r="AB749"/>
      <c r="AD749" s="5"/>
      <c r="AE749" s="7"/>
      <c r="AF749"/>
      <c r="AI749" s="5"/>
      <c r="AJ749" s="7"/>
      <c r="AK749"/>
      <c r="AL749" s="5"/>
      <c r="AM749" s="7"/>
      <c r="AN749"/>
      <c r="AP749" s="5"/>
      <c r="AQ749" s="7"/>
      <c r="AR749"/>
      <c r="BE749" s="5"/>
      <c r="BF749" s="7"/>
      <c r="BG749"/>
      <c r="BH749" s="5"/>
      <c r="BI749" s="7"/>
      <c r="BJ749"/>
      <c r="BK749" s="5"/>
      <c r="BL749" s="7"/>
      <c r="BM749"/>
      <c r="BR749" s="5"/>
      <c r="BS749" s="7"/>
      <c r="BT749"/>
      <c r="BU749" s="5"/>
      <c r="BV749" s="7"/>
      <c r="BW749"/>
      <c r="BX749" s="5"/>
      <c r="BY749" s="7"/>
      <c r="BZ749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7"/>
      <c r="CW749"/>
    </row>
    <row r="750" spans="19:101" ht="13.5">
      <c r="S750" s="10"/>
      <c r="T750"/>
      <c r="V750" s="5"/>
      <c r="W750" s="10"/>
      <c r="X750"/>
      <c r="Z750" s="5"/>
      <c r="AA750" s="10"/>
      <c r="AB750"/>
      <c r="AD750" s="5"/>
      <c r="AE750" s="7"/>
      <c r="AF750"/>
      <c r="AI750" s="5"/>
      <c r="AJ750" s="7"/>
      <c r="AK750"/>
      <c r="AL750" s="5"/>
      <c r="AM750" s="7"/>
      <c r="AN750"/>
      <c r="AP750" s="5"/>
      <c r="AQ750" s="7"/>
      <c r="AR750"/>
      <c r="BE750" s="5"/>
      <c r="BF750" s="7"/>
      <c r="BG750"/>
      <c r="BH750" s="5"/>
      <c r="BI750" s="7"/>
      <c r="BJ750"/>
      <c r="BK750" s="5"/>
      <c r="BL750" s="7"/>
      <c r="BM750"/>
      <c r="BR750" s="5"/>
      <c r="BS750" s="7"/>
      <c r="BT750"/>
      <c r="BU750" s="5"/>
      <c r="BV750" s="7"/>
      <c r="BW750"/>
      <c r="BX750" s="5"/>
      <c r="BY750" s="7"/>
      <c r="BZ750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7"/>
      <c r="CW750"/>
    </row>
    <row r="751" spans="19:101" ht="13.5">
      <c r="S751" s="10"/>
      <c r="T751"/>
      <c r="V751" s="5"/>
      <c r="W751" s="10"/>
      <c r="X751"/>
      <c r="Z751" s="5"/>
      <c r="AA751" s="10"/>
      <c r="AB751"/>
      <c r="AD751" s="5"/>
      <c r="AE751" s="7"/>
      <c r="AF751"/>
      <c r="AI751" s="5"/>
      <c r="AJ751" s="7"/>
      <c r="AK751"/>
      <c r="AL751" s="5"/>
      <c r="AM751" s="7"/>
      <c r="AN751"/>
      <c r="AP751" s="5"/>
      <c r="AQ751" s="7"/>
      <c r="AR751"/>
      <c r="BE751" s="5"/>
      <c r="BF751" s="7"/>
      <c r="BG751"/>
      <c r="BH751" s="5"/>
      <c r="BI751" s="7"/>
      <c r="BJ751"/>
      <c r="BK751" s="5"/>
      <c r="BL751" s="7"/>
      <c r="BM751"/>
      <c r="BR751" s="5"/>
      <c r="BS751" s="7"/>
      <c r="BT751"/>
      <c r="BU751" s="5"/>
      <c r="BV751" s="7"/>
      <c r="BW751"/>
      <c r="BX751" s="5"/>
      <c r="BY751" s="7"/>
      <c r="BZ751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7"/>
      <c r="CW751"/>
    </row>
    <row r="752" spans="19:101" ht="13.5">
      <c r="S752" s="10"/>
      <c r="T752"/>
      <c r="V752" s="5"/>
      <c r="W752" s="10"/>
      <c r="X752"/>
      <c r="Z752" s="5"/>
      <c r="AA752" s="10"/>
      <c r="AB752"/>
      <c r="AD752" s="5"/>
      <c r="AE752" s="7"/>
      <c r="AF752"/>
      <c r="AI752" s="5"/>
      <c r="AJ752" s="7"/>
      <c r="AK752"/>
      <c r="AL752" s="5"/>
      <c r="AM752" s="7"/>
      <c r="AN752"/>
      <c r="AP752" s="5"/>
      <c r="AQ752" s="7"/>
      <c r="AR752"/>
      <c r="BE752" s="5"/>
      <c r="BF752" s="7"/>
      <c r="BG752"/>
      <c r="BH752" s="5"/>
      <c r="BI752" s="7"/>
      <c r="BJ752"/>
      <c r="BK752" s="5"/>
      <c r="BL752" s="7"/>
      <c r="BM752"/>
      <c r="BR752" s="5"/>
      <c r="BS752" s="7"/>
      <c r="BT752"/>
      <c r="BU752" s="5"/>
      <c r="BV752" s="7"/>
      <c r="BW752"/>
      <c r="BX752" s="5"/>
      <c r="BY752" s="7"/>
      <c r="BZ752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7"/>
      <c r="CW752"/>
    </row>
    <row r="753" spans="19:101" ht="13.5">
      <c r="S753" s="10"/>
      <c r="T753"/>
      <c r="V753" s="5"/>
      <c r="W753" s="10"/>
      <c r="X753"/>
      <c r="Z753" s="5"/>
      <c r="AA753" s="10"/>
      <c r="AB753"/>
      <c r="AD753" s="5"/>
      <c r="AE753" s="7"/>
      <c r="AF753"/>
      <c r="AI753" s="5"/>
      <c r="AJ753" s="7"/>
      <c r="AK753"/>
      <c r="AL753" s="5"/>
      <c r="AM753" s="7"/>
      <c r="AN753"/>
      <c r="AP753" s="5"/>
      <c r="AQ753" s="7"/>
      <c r="AR753"/>
      <c r="BE753" s="5"/>
      <c r="BF753" s="7"/>
      <c r="BG753"/>
      <c r="BH753" s="5"/>
      <c r="BI753" s="7"/>
      <c r="BJ753"/>
      <c r="BK753" s="5"/>
      <c r="BL753" s="7"/>
      <c r="BM753"/>
      <c r="BR753" s="5"/>
      <c r="BS753" s="7"/>
      <c r="BT753"/>
      <c r="BU753" s="5"/>
      <c r="BV753" s="7"/>
      <c r="BW753"/>
      <c r="BX753" s="5"/>
      <c r="BY753" s="7"/>
      <c r="BZ753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7"/>
      <c r="CW753"/>
    </row>
    <row r="754" spans="19:101" ht="13.5">
      <c r="S754" s="10"/>
      <c r="T754"/>
      <c r="V754" s="5"/>
      <c r="W754" s="10"/>
      <c r="X754"/>
      <c r="Z754" s="5"/>
      <c r="AA754" s="10"/>
      <c r="AB754"/>
      <c r="AD754" s="5"/>
      <c r="AE754" s="7"/>
      <c r="AF754"/>
      <c r="AI754" s="5"/>
      <c r="AJ754" s="7"/>
      <c r="AK754"/>
      <c r="AL754" s="5"/>
      <c r="AM754" s="7"/>
      <c r="AN754"/>
      <c r="AP754" s="5"/>
      <c r="AQ754" s="7"/>
      <c r="AR754"/>
      <c r="BE754" s="5"/>
      <c r="BF754" s="7"/>
      <c r="BG754"/>
      <c r="BH754" s="5"/>
      <c r="BI754" s="7"/>
      <c r="BJ754"/>
      <c r="BK754" s="5"/>
      <c r="BL754" s="7"/>
      <c r="BM754"/>
      <c r="BR754" s="5"/>
      <c r="BS754" s="7"/>
      <c r="BT754"/>
      <c r="BU754" s="5"/>
      <c r="BV754" s="7"/>
      <c r="BW754"/>
      <c r="BX754" s="5"/>
      <c r="BY754" s="7"/>
      <c r="BZ754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7"/>
      <c r="CW754"/>
    </row>
    <row r="755" spans="19:101" ht="13.5">
      <c r="S755" s="10"/>
      <c r="T755"/>
      <c r="V755" s="5"/>
      <c r="W755" s="10"/>
      <c r="X755"/>
      <c r="Z755" s="5"/>
      <c r="AA755" s="10"/>
      <c r="AB755"/>
      <c r="AD755" s="5"/>
      <c r="AE755" s="7"/>
      <c r="AF755"/>
      <c r="AI755" s="5"/>
      <c r="AJ755" s="7"/>
      <c r="AK755"/>
      <c r="AL755" s="5"/>
      <c r="AM755" s="7"/>
      <c r="AN755"/>
      <c r="AP755" s="5"/>
      <c r="AQ755" s="7"/>
      <c r="AR755"/>
      <c r="BE755" s="5"/>
      <c r="BF755" s="7"/>
      <c r="BG755"/>
      <c r="BH755" s="5"/>
      <c r="BI755" s="7"/>
      <c r="BJ755"/>
      <c r="BK755" s="5"/>
      <c r="BL755" s="7"/>
      <c r="BM755"/>
      <c r="BR755" s="5"/>
      <c r="BS755" s="7"/>
      <c r="BT755"/>
      <c r="BU755" s="5"/>
      <c r="BV755" s="7"/>
      <c r="BW755"/>
      <c r="BX755" s="5"/>
      <c r="BY755" s="7"/>
      <c r="BZ75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7"/>
      <c r="CW755"/>
    </row>
    <row r="756" spans="19:101" ht="13.5">
      <c r="S756" s="10"/>
      <c r="T756"/>
      <c r="V756" s="5"/>
      <c r="W756" s="10"/>
      <c r="X756"/>
      <c r="Z756" s="5"/>
      <c r="AA756" s="10"/>
      <c r="AB756"/>
      <c r="AD756" s="5"/>
      <c r="AE756" s="7"/>
      <c r="AF756"/>
      <c r="AI756" s="5"/>
      <c r="AJ756" s="7"/>
      <c r="AK756"/>
      <c r="AL756" s="5"/>
      <c r="AM756" s="7"/>
      <c r="AN756"/>
      <c r="AP756" s="5"/>
      <c r="AQ756" s="7"/>
      <c r="AR756"/>
      <c r="BE756" s="5"/>
      <c r="BF756" s="7"/>
      <c r="BG756"/>
      <c r="BH756" s="5"/>
      <c r="BI756" s="7"/>
      <c r="BJ756"/>
      <c r="BK756" s="5"/>
      <c r="BL756" s="7"/>
      <c r="BM756"/>
      <c r="BR756" s="5"/>
      <c r="BS756" s="7"/>
      <c r="BT756"/>
      <c r="BU756" s="5"/>
      <c r="BV756" s="7"/>
      <c r="BW756"/>
      <c r="BX756" s="5"/>
      <c r="BY756" s="7"/>
      <c r="BZ756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7"/>
      <c r="CW756"/>
    </row>
    <row r="757" spans="19:101" ht="13.5">
      <c r="S757" s="10"/>
      <c r="T757"/>
      <c r="V757" s="5"/>
      <c r="W757" s="10"/>
      <c r="X757"/>
      <c r="Z757" s="5"/>
      <c r="AA757" s="10"/>
      <c r="AB757"/>
      <c r="AD757" s="5"/>
      <c r="AE757" s="7"/>
      <c r="AF757"/>
      <c r="AI757" s="5"/>
      <c r="AJ757" s="7"/>
      <c r="AK757"/>
      <c r="AL757" s="5"/>
      <c r="AM757" s="7"/>
      <c r="AN757"/>
      <c r="AP757" s="5"/>
      <c r="AQ757" s="7"/>
      <c r="AR757"/>
      <c r="BE757" s="5"/>
      <c r="BF757" s="7"/>
      <c r="BG757"/>
      <c r="BH757" s="5"/>
      <c r="BI757" s="7"/>
      <c r="BJ757"/>
      <c r="BK757" s="5"/>
      <c r="BL757" s="7"/>
      <c r="BM757"/>
      <c r="BR757" s="5"/>
      <c r="BS757" s="7"/>
      <c r="BT757"/>
      <c r="BU757" s="5"/>
      <c r="BV757" s="7"/>
      <c r="BW757"/>
      <c r="BX757" s="5"/>
      <c r="BY757" s="7"/>
      <c r="BZ757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7"/>
      <c r="CW757"/>
    </row>
    <row r="758" spans="19:101" ht="13.5">
      <c r="S758" s="10"/>
      <c r="T758"/>
      <c r="V758" s="5"/>
      <c r="W758" s="10"/>
      <c r="X758"/>
      <c r="Z758" s="5"/>
      <c r="AA758" s="10"/>
      <c r="AB758"/>
      <c r="AD758" s="5"/>
      <c r="AE758" s="7"/>
      <c r="AF758"/>
      <c r="AI758" s="5"/>
      <c r="AJ758" s="7"/>
      <c r="AK758"/>
      <c r="AL758" s="5"/>
      <c r="AM758" s="7"/>
      <c r="AN758"/>
      <c r="AP758" s="5"/>
      <c r="AQ758" s="7"/>
      <c r="AR758"/>
      <c r="BE758" s="5"/>
      <c r="BF758" s="7"/>
      <c r="BG758"/>
      <c r="BH758" s="5"/>
      <c r="BI758" s="7"/>
      <c r="BJ758"/>
      <c r="BK758" s="5"/>
      <c r="BL758" s="7"/>
      <c r="BM758"/>
      <c r="BR758" s="5"/>
      <c r="BS758" s="7"/>
      <c r="BT758"/>
      <c r="BU758" s="5"/>
      <c r="BV758" s="7"/>
      <c r="BW758"/>
      <c r="BX758" s="5"/>
      <c r="BY758" s="7"/>
      <c r="BZ758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7"/>
      <c r="CW758"/>
    </row>
    <row r="759" spans="19:101" ht="13.5">
      <c r="S759" s="10"/>
      <c r="T759"/>
      <c r="V759" s="5"/>
      <c r="W759" s="10"/>
      <c r="X759"/>
      <c r="Z759" s="5"/>
      <c r="AA759" s="10"/>
      <c r="AB759"/>
      <c r="AD759" s="5"/>
      <c r="AE759" s="7"/>
      <c r="AF759"/>
      <c r="AI759" s="5"/>
      <c r="AJ759" s="7"/>
      <c r="AK759"/>
      <c r="AL759" s="5"/>
      <c r="AM759" s="7"/>
      <c r="AN759"/>
      <c r="AP759" s="5"/>
      <c r="AQ759" s="7"/>
      <c r="AR759"/>
      <c r="BE759" s="5"/>
      <c r="BF759" s="7"/>
      <c r="BG759"/>
      <c r="BH759" s="5"/>
      <c r="BI759" s="7"/>
      <c r="BJ759"/>
      <c r="BK759" s="5"/>
      <c r="BL759" s="7"/>
      <c r="BM759"/>
      <c r="BR759" s="5"/>
      <c r="BS759" s="7"/>
      <c r="BT759"/>
      <c r="BU759" s="5"/>
      <c r="BV759" s="7"/>
      <c r="BW759"/>
      <c r="BX759" s="5"/>
      <c r="BY759" s="7"/>
      <c r="BZ759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7"/>
      <c r="CW759"/>
    </row>
    <row r="760" spans="19:101" ht="13.5">
      <c r="S760" s="10"/>
      <c r="T760"/>
      <c r="V760" s="5"/>
      <c r="W760" s="10"/>
      <c r="X760"/>
      <c r="Z760" s="5"/>
      <c r="AA760" s="10"/>
      <c r="AB760"/>
      <c r="AD760" s="5"/>
      <c r="AE760" s="7"/>
      <c r="AF760"/>
      <c r="AI760" s="5"/>
      <c r="AJ760" s="7"/>
      <c r="AK760"/>
      <c r="AL760" s="5"/>
      <c r="AM760" s="7"/>
      <c r="AN760"/>
      <c r="AP760" s="5"/>
      <c r="AQ760" s="7"/>
      <c r="AR760"/>
      <c r="BE760" s="5"/>
      <c r="BF760" s="7"/>
      <c r="BG760"/>
      <c r="BH760" s="5"/>
      <c r="BI760" s="7"/>
      <c r="BJ760"/>
      <c r="BK760" s="5"/>
      <c r="BL760" s="7"/>
      <c r="BM760"/>
      <c r="BR760" s="5"/>
      <c r="BS760" s="7"/>
      <c r="BT760"/>
      <c r="BU760" s="5"/>
      <c r="BV760" s="7"/>
      <c r="BW760"/>
      <c r="BX760" s="5"/>
      <c r="BY760" s="7"/>
      <c r="BZ760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7"/>
      <c r="CW760"/>
    </row>
    <row r="761" spans="19:101" ht="13.5">
      <c r="S761" s="10"/>
      <c r="T761"/>
      <c r="V761" s="5"/>
      <c r="W761" s="10"/>
      <c r="X761"/>
      <c r="Z761" s="5"/>
      <c r="AA761" s="10"/>
      <c r="AB761"/>
      <c r="AD761" s="5"/>
      <c r="AE761" s="7"/>
      <c r="AF761"/>
      <c r="AI761" s="5"/>
      <c r="AJ761" s="7"/>
      <c r="AK761"/>
      <c r="AL761" s="5"/>
      <c r="AM761" s="7"/>
      <c r="AN761"/>
      <c r="AP761" s="5"/>
      <c r="AQ761" s="7"/>
      <c r="AR761"/>
      <c r="BE761" s="5"/>
      <c r="BF761" s="7"/>
      <c r="BG761"/>
      <c r="BH761" s="5"/>
      <c r="BI761" s="7"/>
      <c r="BJ761"/>
      <c r="BK761" s="5"/>
      <c r="BL761" s="7"/>
      <c r="BM761"/>
      <c r="BR761" s="5"/>
      <c r="BS761" s="7"/>
      <c r="BT761"/>
      <c r="BU761" s="5"/>
      <c r="BV761" s="7"/>
      <c r="BW761"/>
      <c r="BX761" s="5"/>
      <c r="BY761" s="7"/>
      <c r="BZ761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7"/>
      <c r="CW761"/>
    </row>
    <row r="762" spans="19:101" ht="13.5">
      <c r="S762" s="10"/>
      <c r="T762"/>
      <c r="V762" s="5"/>
      <c r="W762" s="10"/>
      <c r="X762"/>
      <c r="Z762" s="5"/>
      <c r="AA762" s="10"/>
      <c r="AB762"/>
      <c r="AD762" s="5"/>
      <c r="AE762" s="7"/>
      <c r="AF762"/>
      <c r="AI762" s="5"/>
      <c r="AJ762" s="7"/>
      <c r="AK762"/>
      <c r="AL762" s="5"/>
      <c r="AM762" s="7"/>
      <c r="AN762"/>
      <c r="AP762" s="5"/>
      <c r="AQ762" s="7"/>
      <c r="AR762"/>
      <c r="BE762" s="5"/>
      <c r="BF762" s="7"/>
      <c r="BG762"/>
      <c r="BH762" s="5"/>
      <c r="BI762" s="7"/>
      <c r="BJ762"/>
      <c r="BK762" s="5"/>
      <c r="BL762" s="7"/>
      <c r="BM762"/>
      <c r="BR762" s="5"/>
      <c r="BS762" s="7"/>
      <c r="BT762"/>
      <c r="BU762" s="5"/>
      <c r="BV762" s="7"/>
      <c r="BW762"/>
      <c r="BX762" s="5"/>
      <c r="BY762" s="7"/>
      <c r="BZ762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7"/>
      <c r="CW762"/>
    </row>
    <row r="763" spans="19:101" ht="13.5">
      <c r="S763" s="10"/>
      <c r="T763"/>
      <c r="V763" s="5"/>
      <c r="W763" s="10"/>
      <c r="X763"/>
      <c r="Z763" s="5"/>
      <c r="AA763" s="10"/>
      <c r="AB763"/>
      <c r="AD763" s="5"/>
      <c r="AE763" s="7"/>
      <c r="AF763"/>
      <c r="AI763" s="5"/>
      <c r="AJ763" s="7"/>
      <c r="AK763"/>
      <c r="AL763" s="5"/>
      <c r="AM763" s="7"/>
      <c r="AN763"/>
      <c r="AP763" s="5"/>
      <c r="AQ763" s="7"/>
      <c r="AR763"/>
      <c r="BE763" s="5"/>
      <c r="BF763" s="7"/>
      <c r="BG763"/>
      <c r="BH763" s="5"/>
      <c r="BI763" s="7"/>
      <c r="BJ763"/>
      <c r="BK763" s="5"/>
      <c r="BL763" s="7"/>
      <c r="BM763"/>
      <c r="BR763" s="5"/>
      <c r="BS763" s="7"/>
      <c r="BT763"/>
      <c r="BU763" s="5"/>
      <c r="BV763" s="7"/>
      <c r="BW763"/>
      <c r="BX763" s="5"/>
      <c r="BY763" s="7"/>
      <c r="BZ763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7"/>
      <c r="CW763"/>
    </row>
    <row r="764" spans="19:101" ht="13.5">
      <c r="S764" s="10"/>
      <c r="T764"/>
      <c r="V764" s="5"/>
      <c r="W764" s="10"/>
      <c r="X764"/>
      <c r="Z764" s="5"/>
      <c r="AA764" s="10"/>
      <c r="AB764"/>
      <c r="AD764" s="5"/>
      <c r="AE764" s="7"/>
      <c r="AF764"/>
      <c r="AI764" s="5"/>
      <c r="AJ764" s="7"/>
      <c r="AK764"/>
      <c r="AL764" s="5"/>
      <c r="AM764" s="7"/>
      <c r="AN764"/>
      <c r="AP764" s="5"/>
      <c r="AQ764" s="7"/>
      <c r="AR764"/>
      <c r="BE764" s="5"/>
      <c r="BF764" s="7"/>
      <c r="BG764"/>
      <c r="BH764" s="5"/>
      <c r="BI764" s="7"/>
      <c r="BJ764"/>
      <c r="BK764" s="5"/>
      <c r="BL764" s="7"/>
      <c r="BM764"/>
      <c r="BR764" s="5"/>
      <c r="BS764" s="7"/>
      <c r="BT764"/>
      <c r="BU764" s="5"/>
      <c r="BV764" s="7"/>
      <c r="BW764"/>
      <c r="BX764" s="5"/>
      <c r="BY764" s="7"/>
      <c r="BZ764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7"/>
      <c r="CW764"/>
    </row>
    <row r="765" spans="19:101" ht="13.5">
      <c r="S765" s="10"/>
      <c r="T765"/>
      <c r="V765" s="5"/>
      <c r="W765" s="10"/>
      <c r="X765"/>
      <c r="Z765" s="5"/>
      <c r="AA765" s="10"/>
      <c r="AB765"/>
      <c r="AD765" s="5"/>
      <c r="AE765" s="7"/>
      <c r="AF765"/>
      <c r="AI765" s="5"/>
      <c r="AJ765" s="7"/>
      <c r="AK765"/>
      <c r="AL765" s="5"/>
      <c r="AM765" s="7"/>
      <c r="AN765"/>
      <c r="AP765" s="5"/>
      <c r="AQ765" s="7"/>
      <c r="AR765"/>
      <c r="BE765" s="5"/>
      <c r="BF765" s="7"/>
      <c r="BG765"/>
      <c r="BH765" s="5"/>
      <c r="BI765" s="7"/>
      <c r="BJ765"/>
      <c r="BK765" s="5"/>
      <c r="BL765" s="7"/>
      <c r="BM765"/>
      <c r="BR765" s="5"/>
      <c r="BS765" s="7"/>
      <c r="BT765"/>
      <c r="BU765" s="5"/>
      <c r="BV765" s="7"/>
      <c r="BW765"/>
      <c r="BX765" s="5"/>
      <c r="BY765" s="7"/>
      <c r="BZ76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7"/>
      <c r="CW765"/>
    </row>
    <row r="766" spans="19:101" ht="13.5">
      <c r="S766" s="10"/>
      <c r="T766"/>
      <c r="V766" s="5"/>
      <c r="W766" s="10"/>
      <c r="X766"/>
      <c r="Z766" s="5"/>
      <c r="AA766" s="10"/>
      <c r="AB766"/>
      <c r="AD766" s="5"/>
      <c r="AE766" s="7"/>
      <c r="AF766"/>
      <c r="AI766" s="5"/>
      <c r="AJ766" s="7"/>
      <c r="AK766"/>
      <c r="AL766" s="5"/>
      <c r="AM766" s="7"/>
      <c r="AN766"/>
      <c r="AP766" s="5"/>
      <c r="AQ766" s="7"/>
      <c r="AR766"/>
      <c r="BE766" s="5"/>
      <c r="BF766" s="7"/>
      <c r="BG766"/>
      <c r="BH766" s="5"/>
      <c r="BI766" s="7"/>
      <c r="BJ766"/>
      <c r="BK766" s="5"/>
      <c r="BL766" s="7"/>
      <c r="BM766"/>
      <c r="BR766" s="5"/>
      <c r="BS766" s="7"/>
      <c r="BT766"/>
      <c r="BU766" s="5"/>
      <c r="BV766" s="7"/>
      <c r="BW766"/>
      <c r="BX766" s="5"/>
      <c r="BY766" s="7"/>
      <c r="BZ766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7"/>
      <c r="CW766"/>
    </row>
    <row r="767" spans="19:101" ht="13.5">
      <c r="S767" s="10"/>
      <c r="T767"/>
      <c r="V767" s="5"/>
      <c r="W767" s="10"/>
      <c r="X767"/>
      <c r="Z767" s="5"/>
      <c r="AA767" s="10"/>
      <c r="AB767"/>
      <c r="AD767" s="5"/>
      <c r="AE767" s="7"/>
      <c r="AF767"/>
      <c r="AI767" s="5"/>
      <c r="AJ767" s="7"/>
      <c r="AK767"/>
      <c r="AL767" s="5"/>
      <c r="AM767" s="7"/>
      <c r="AN767"/>
      <c r="AP767" s="5"/>
      <c r="AQ767" s="7"/>
      <c r="AR767"/>
      <c r="BE767" s="5"/>
      <c r="BF767" s="7"/>
      <c r="BG767"/>
      <c r="BH767" s="5"/>
      <c r="BI767" s="7"/>
      <c r="BJ767"/>
      <c r="BK767" s="5"/>
      <c r="BL767" s="7"/>
      <c r="BM767"/>
      <c r="BR767" s="5"/>
      <c r="BS767" s="7"/>
      <c r="BT767"/>
      <c r="BU767" s="5"/>
      <c r="BV767" s="7"/>
      <c r="BW767"/>
      <c r="BX767" s="5"/>
      <c r="BY767" s="7"/>
      <c r="BZ767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7"/>
      <c r="CW767"/>
    </row>
    <row r="768" spans="19:101" ht="13.5">
      <c r="S768" s="10"/>
      <c r="T768"/>
      <c r="V768" s="5"/>
      <c r="W768" s="10"/>
      <c r="X768"/>
      <c r="Z768" s="5"/>
      <c r="AA768" s="10"/>
      <c r="AB768"/>
      <c r="AD768" s="5"/>
      <c r="AE768" s="7"/>
      <c r="AF768"/>
      <c r="AI768" s="5"/>
      <c r="AJ768" s="7"/>
      <c r="AK768"/>
      <c r="AL768" s="5"/>
      <c r="AM768" s="7"/>
      <c r="AN768"/>
      <c r="AP768" s="5"/>
      <c r="AQ768" s="7"/>
      <c r="AR768"/>
      <c r="BE768" s="5"/>
      <c r="BF768" s="7"/>
      <c r="BG768"/>
      <c r="BH768" s="5"/>
      <c r="BI768" s="7"/>
      <c r="BJ768"/>
      <c r="BK768" s="5"/>
      <c r="BL768" s="7"/>
      <c r="BM768"/>
      <c r="BR768" s="5"/>
      <c r="BS768" s="7"/>
      <c r="BT768"/>
      <c r="BU768" s="5"/>
      <c r="BV768" s="7"/>
      <c r="BW768"/>
      <c r="BX768" s="5"/>
      <c r="BY768" s="7"/>
      <c r="BZ768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7"/>
      <c r="CW768"/>
    </row>
    <row r="769" spans="19:101" ht="13.5">
      <c r="S769" s="10"/>
      <c r="T769"/>
      <c r="V769" s="5"/>
      <c r="W769" s="10"/>
      <c r="X769"/>
      <c r="Z769" s="5"/>
      <c r="AA769" s="10"/>
      <c r="AB769"/>
      <c r="AD769" s="5"/>
      <c r="AE769" s="7"/>
      <c r="AF769"/>
      <c r="AI769" s="5"/>
      <c r="AJ769" s="7"/>
      <c r="AK769"/>
      <c r="AL769" s="5"/>
      <c r="AM769" s="7"/>
      <c r="AN769"/>
      <c r="AP769" s="5"/>
      <c r="AQ769" s="7"/>
      <c r="AR769"/>
      <c r="BE769" s="5"/>
      <c r="BF769" s="7"/>
      <c r="BG769"/>
      <c r="BH769" s="5"/>
      <c r="BI769" s="7"/>
      <c r="BJ769"/>
      <c r="BK769" s="5"/>
      <c r="BL769" s="7"/>
      <c r="BM769"/>
      <c r="BR769" s="5"/>
      <c r="BS769" s="7"/>
      <c r="BT769"/>
      <c r="BU769" s="5"/>
      <c r="BV769" s="7"/>
      <c r="BW769"/>
      <c r="BX769" s="5"/>
      <c r="BY769" s="7"/>
      <c r="BZ769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7"/>
      <c r="CW769"/>
    </row>
    <row r="770" spans="19:101" ht="13.5">
      <c r="S770" s="10"/>
      <c r="T770"/>
      <c r="V770" s="5"/>
      <c r="W770" s="10"/>
      <c r="X770"/>
      <c r="Z770" s="5"/>
      <c r="AA770" s="10"/>
      <c r="AB770"/>
      <c r="AD770" s="5"/>
      <c r="AE770" s="7"/>
      <c r="AF770"/>
      <c r="AI770" s="5"/>
      <c r="AJ770" s="7"/>
      <c r="AK770"/>
      <c r="AL770" s="5"/>
      <c r="AM770" s="7"/>
      <c r="AN770"/>
      <c r="AP770" s="5"/>
      <c r="AQ770" s="7"/>
      <c r="AR770"/>
      <c r="BE770" s="5"/>
      <c r="BF770" s="7"/>
      <c r="BG770"/>
      <c r="BH770" s="5"/>
      <c r="BI770" s="7"/>
      <c r="BJ770"/>
      <c r="BK770" s="5"/>
      <c r="BL770" s="7"/>
      <c r="BM770"/>
      <c r="BR770" s="5"/>
      <c r="BS770" s="7"/>
      <c r="BT770"/>
      <c r="BU770" s="5"/>
      <c r="BV770" s="7"/>
      <c r="BW770"/>
      <c r="BX770" s="5"/>
      <c r="BY770" s="7"/>
      <c r="BZ770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7"/>
      <c r="CW770"/>
    </row>
    <row r="771" spans="19:101" ht="13.5">
      <c r="S771" s="10"/>
      <c r="T771"/>
      <c r="V771" s="5"/>
      <c r="W771" s="10"/>
      <c r="X771"/>
      <c r="Z771" s="5"/>
      <c r="AA771" s="10"/>
      <c r="AB771"/>
      <c r="AD771" s="5"/>
      <c r="AE771" s="7"/>
      <c r="AF771"/>
      <c r="AI771" s="5"/>
      <c r="AJ771" s="7"/>
      <c r="AK771"/>
      <c r="AL771" s="5"/>
      <c r="AM771" s="7"/>
      <c r="AN771"/>
      <c r="AP771" s="5"/>
      <c r="AQ771" s="7"/>
      <c r="AR771"/>
      <c r="BE771" s="5"/>
      <c r="BF771" s="7"/>
      <c r="BG771"/>
      <c r="BH771" s="5"/>
      <c r="BI771" s="7"/>
      <c r="BJ771"/>
      <c r="BK771" s="5"/>
      <c r="BL771" s="7"/>
      <c r="BM771"/>
      <c r="BR771" s="5"/>
      <c r="BS771" s="7"/>
      <c r="BT771"/>
      <c r="BU771" s="5"/>
      <c r="BV771" s="7"/>
      <c r="BW771"/>
      <c r="BX771" s="5"/>
      <c r="BY771" s="7"/>
      <c r="BZ771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7"/>
      <c r="CW771"/>
    </row>
    <row r="772" spans="19:101" ht="13.5">
      <c r="S772" s="10"/>
      <c r="T772"/>
      <c r="V772" s="5"/>
      <c r="W772" s="10"/>
      <c r="X772"/>
      <c r="Z772" s="5"/>
      <c r="AA772" s="10"/>
      <c r="AB772"/>
      <c r="AD772" s="5"/>
      <c r="AE772" s="7"/>
      <c r="AF772"/>
      <c r="AI772" s="5"/>
      <c r="AJ772" s="7"/>
      <c r="AK772"/>
      <c r="AL772" s="5"/>
      <c r="AM772" s="7"/>
      <c r="AN772"/>
      <c r="AP772" s="5"/>
      <c r="AQ772" s="7"/>
      <c r="AR772"/>
      <c r="BE772" s="5"/>
      <c r="BF772" s="7"/>
      <c r="BG772"/>
      <c r="BH772" s="5"/>
      <c r="BI772" s="7"/>
      <c r="BJ772"/>
      <c r="BK772" s="5"/>
      <c r="BL772" s="7"/>
      <c r="BM772"/>
      <c r="BR772" s="5"/>
      <c r="BS772" s="7"/>
      <c r="BT772"/>
      <c r="BU772" s="5"/>
      <c r="BV772" s="7"/>
      <c r="BW772"/>
      <c r="BX772" s="5"/>
      <c r="BY772" s="7"/>
      <c r="BZ772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7"/>
      <c r="CW772"/>
    </row>
    <row r="773" spans="19:101" ht="13.5">
      <c r="S773" s="10"/>
      <c r="T773"/>
      <c r="V773" s="5"/>
      <c r="W773" s="10"/>
      <c r="X773"/>
      <c r="Z773" s="5"/>
      <c r="AA773" s="10"/>
      <c r="AB773"/>
      <c r="AD773" s="5"/>
      <c r="AE773" s="7"/>
      <c r="AF773"/>
      <c r="AI773" s="5"/>
      <c r="AJ773" s="7"/>
      <c r="AK773"/>
      <c r="AL773" s="5"/>
      <c r="AM773" s="7"/>
      <c r="AN773"/>
      <c r="AP773" s="5"/>
      <c r="AQ773" s="7"/>
      <c r="AR773"/>
      <c r="BE773" s="5"/>
      <c r="BF773" s="7"/>
      <c r="BG773"/>
      <c r="BH773" s="5"/>
      <c r="BI773" s="7"/>
      <c r="BJ773"/>
      <c r="BK773" s="5"/>
      <c r="BL773" s="7"/>
      <c r="BM773"/>
      <c r="BR773" s="5"/>
      <c r="BS773" s="7"/>
      <c r="BT773"/>
      <c r="BU773" s="5"/>
      <c r="BV773" s="7"/>
      <c r="BW773"/>
      <c r="BX773" s="5"/>
      <c r="BY773" s="7"/>
      <c r="BZ773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7"/>
      <c r="CW773"/>
    </row>
    <row r="774" spans="19:101" ht="13.5">
      <c r="S774" s="10"/>
      <c r="T774"/>
      <c r="V774" s="5"/>
      <c r="W774" s="10"/>
      <c r="X774"/>
      <c r="Z774" s="5"/>
      <c r="AA774" s="10"/>
      <c r="AB774"/>
      <c r="AD774" s="5"/>
      <c r="AE774" s="7"/>
      <c r="AF774"/>
      <c r="AI774" s="5"/>
      <c r="AJ774" s="7"/>
      <c r="AK774"/>
      <c r="AL774" s="5"/>
      <c r="AM774" s="7"/>
      <c r="AN774"/>
      <c r="AP774" s="5"/>
      <c r="AQ774" s="7"/>
      <c r="AR774"/>
      <c r="BE774" s="5"/>
      <c r="BF774" s="7"/>
      <c r="BG774"/>
      <c r="BH774" s="5"/>
      <c r="BI774" s="7"/>
      <c r="BJ774"/>
      <c r="BK774" s="5"/>
      <c r="BL774" s="7"/>
      <c r="BM774"/>
      <c r="BR774" s="5"/>
      <c r="BS774" s="7"/>
      <c r="BT774"/>
      <c r="BU774" s="5"/>
      <c r="BV774" s="7"/>
      <c r="BW774"/>
      <c r="BX774" s="5"/>
      <c r="BY774" s="7"/>
      <c r="BZ774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7"/>
      <c r="CW774"/>
    </row>
    <row r="775" spans="19:101" ht="13.5">
      <c r="S775" s="10"/>
      <c r="T775"/>
      <c r="V775" s="5"/>
      <c r="W775" s="10"/>
      <c r="X775"/>
      <c r="Z775" s="5"/>
      <c r="AA775" s="10"/>
      <c r="AB775"/>
      <c r="AD775" s="5"/>
      <c r="AE775" s="7"/>
      <c r="AF775"/>
      <c r="AI775" s="5"/>
      <c r="AJ775" s="7"/>
      <c r="AK775"/>
      <c r="AL775" s="5"/>
      <c r="AM775" s="7"/>
      <c r="AN775"/>
      <c r="AP775" s="5"/>
      <c r="AQ775" s="7"/>
      <c r="AR775"/>
      <c r="BE775" s="5"/>
      <c r="BF775" s="7"/>
      <c r="BG775"/>
      <c r="BH775" s="5"/>
      <c r="BI775" s="7"/>
      <c r="BJ775"/>
      <c r="BK775" s="5"/>
      <c r="BL775" s="7"/>
      <c r="BM775"/>
      <c r="BR775" s="5"/>
      <c r="BS775" s="7"/>
      <c r="BT775"/>
      <c r="BU775" s="5"/>
      <c r="BV775" s="7"/>
      <c r="BW775"/>
      <c r="BX775" s="5"/>
      <c r="BY775" s="7"/>
      <c r="BZ77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7"/>
      <c r="CW775"/>
    </row>
    <row r="776" spans="19:101" ht="13.5">
      <c r="S776" s="10"/>
      <c r="T776"/>
      <c r="V776" s="5"/>
      <c r="W776" s="10"/>
      <c r="X776"/>
      <c r="Z776" s="5"/>
      <c r="AA776" s="10"/>
      <c r="AB776"/>
      <c r="AD776" s="5"/>
      <c r="AE776" s="7"/>
      <c r="AF776"/>
      <c r="AI776" s="5"/>
      <c r="AJ776" s="7"/>
      <c r="AK776"/>
      <c r="AL776" s="5"/>
      <c r="AM776" s="7"/>
      <c r="AN776"/>
      <c r="AP776" s="5"/>
      <c r="AQ776" s="7"/>
      <c r="AR776"/>
      <c r="BE776" s="5"/>
      <c r="BF776" s="7"/>
      <c r="BG776"/>
      <c r="BH776" s="5"/>
      <c r="BI776" s="7"/>
      <c r="BJ776"/>
      <c r="BK776" s="5"/>
      <c r="BL776" s="7"/>
      <c r="BM776"/>
      <c r="BR776" s="5"/>
      <c r="BS776" s="7"/>
      <c r="BT776"/>
      <c r="BU776" s="5"/>
      <c r="BV776" s="7"/>
      <c r="BW776"/>
      <c r="BX776" s="5"/>
      <c r="BY776" s="7"/>
      <c r="BZ776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7"/>
      <c r="CW776"/>
    </row>
    <row r="777" spans="19:101" ht="13.5">
      <c r="S777" s="10"/>
      <c r="T777"/>
      <c r="V777" s="5"/>
      <c r="W777" s="10"/>
      <c r="X777"/>
      <c r="Z777" s="5"/>
      <c r="AA777" s="10"/>
      <c r="AB777"/>
      <c r="AD777" s="5"/>
      <c r="AE777" s="7"/>
      <c r="AF777"/>
      <c r="AI777" s="5"/>
      <c r="AJ777" s="7"/>
      <c r="AK777"/>
      <c r="AL777" s="5"/>
      <c r="AM777" s="7"/>
      <c r="AN777"/>
      <c r="AP777" s="5"/>
      <c r="AQ777" s="7"/>
      <c r="AR777"/>
      <c r="BE777" s="5"/>
      <c r="BF777" s="7"/>
      <c r="BG777"/>
      <c r="BH777" s="5"/>
      <c r="BI777" s="7"/>
      <c r="BJ777"/>
      <c r="BK777" s="5"/>
      <c r="BL777" s="7"/>
      <c r="BM777"/>
      <c r="BR777" s="5"/>
      <c r="BS777" s="7"/>
      <c r="BT777"/>
      <c r="BU777" s="5"/>
      <c r="BV777" s="7"/>
      <c r="BW777"/>
      <c r="BX777" s="5"/>
      <c r="BY777" s="7"/>
      <c r="BZ777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7"/>
      <c r="CW777"/>
    </row>
    <row r="778" spans="19:101" ht="13.5">
      <c r="S778" s="10"/>
      <c r="T778"/>
      <c r="V778" s="5"/>
      <c r="W778" s="10"/>
      <c r="X778"/>
      <c r="Z778" s="5"/>
      <c r="AA778" s="10"/>
      <c r="AB778"/>
      <c r="AD778" s="5"/>
      <c r="AE778" s="7"/>
      <c r="AF778"/>
      <c r="AI778" s="5"/>
      <c r="AJ778" s="7"/>
      <c r="AK778"/>
      <c r="AL778" s="5"/>
      <c r="AM778" s="7"/>
      <c r="AN778"/>
      <c r="AP778" s="5"/>
      <c r="AQ778" s="7"/>
      <c r="AR778"/>
      <c r="BE778" s="5"/>
      <c r="BF778" s="7"/>
      <c r="BG778"/>
      <c r="BH778" s="5"/>
      <c r="BI778" s="7"/>
      <c r="BJ778"/>
      <c r="BK778" s="5"/>
      <c r="BL778" s="7"/>
      <c r="BM778"/>
      <c r="BR778" s="5"/>
      <c r="BS778" s="7"/>
      <c r="BT778"/>
      <c r="BU778" s="5"/>
      <c r="BV778" s="7"/>
      <c r="BW778"/>
      <c r="BX778" s="5"/>
      <c r="BY778" s="7"/>
      <c r="BZ778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7"/>
      <c r="CW778"/>
    </row>
    <row r="779" spans="19:101" ht="13.5">
      <c r="S779" s="10"/>
      <c r="T779"/>
      <c r="V779" s="5"/>
      <c r="W779" s="10"/>
      <c r="X779"/>
      <c r="Z779" s="5"/>
      <c r="AA779" s="10"/>
      <c r="AB779"/>
      <c r="AD779" s="5"/>
      <c r="AE779" s="7"/>
      <c r="AF779"/>
      <c r="AI779" s="5"/>
      <c r="AJ779" s="7"/>
      <c r="AK779"/>
      <c r="AL779" s="5"/>
      <c r="AM779" s="7"/>
      <c r="AN779"/>
      <c r="AP779" s="5"/>
      <c r="AQ779" s="7"/>
      <c r="AR779"/>
      <c r="BE779" s="5"/>
      <c r="BF779" s="7"/>
      <c r="BG779"/>
      <c r="BH779" s="5"/>
      <c r="BI779" s="7"/>
      <c r="BJ779"/>
      <c r="BK779" s="5"/>
      <c r="BL779" s="7"/>
      <c r="BM779"/>
      <c r="BR779" s="5"/>
      <c r="BS779" s="7"/>
      <c r="BT779"/>
      <c r="BU779" s="5"/>
      <c r="BV779" s="7"/>
      <c r="BW779"/>
      <c r="BX779" s="5"/>
      <c r="BY779" s="7"/>
      <c r="BZ779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7"/>
      <c r="CW779"/>
    </row>
    <row r="780" spans="19:101" ht="13.5">
      <c r="S780" s="10"/>
      <c r="T780"/>
      <c r="V780" s="5"/>
      <c r="W780" s="10"/>
      <c r="X780"/>
      <c r="Z780" s="5"/>
      <c r="AA780" s="10"/>
      <c r="AB780"/>
      <c r="AD780" s="5"/>
      <c r="AE780" s="7"/>
      <c r="AF780"/>
      <c r="AI780" s="5"/>
      <c r="AJ780" s="7"/>
      <c r="AK780"/>
      <c r="AL780" s="5"/>
      <c r="AM780" s="7"/>
      <c r="AN780"/>
      <c r="AP780" s="5"/>
      <c r="AQ780" s="7"/>
      <c r="AR780"/>
      <c r="BE780" s="5"/>
      <c r="BF780" s="7"/>
      <c r="BG780"/>
      <c r="BH780" s="5"/>
      <c r="BI780" s="7"/>
      <c r="BJ780"/>
      <c r="BK780" s="5"/>
      <c r="BL780" s="7"/>
      <c r="BM780"/>
      <c r="BR780" s="5"/>
      <c r="BS780" s="7"/>
      <c r="BT780"/>
      <c r="BU780" s="5"/>
      <c r="BV780" s="7"/>
      <c r="BW780"/>
      <c r="BX780" s="5"/>
      <c r="BY780" s="7"/>
      <c r="BZ780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7"/>
      <c r="CW780"/>
    </row>
    <row r="781" spans="19:101" ht="13.5">
      <c r="S781" s="10"/>
      <c r="T781"/>
      <c r="V781" s="5"/>
      <c r="W781" s="10"/>
      <c r="X781"/>
      <c r="Z781" s="5"/>
      <c r="AA781" s="10"/>
      <c r="AB781"/>
      <c r="AD781" s="5"/>
      <c r="AE781" s="7"/>
      <c r="AF781"/>
      <c r="AI781" s="5"/>
      <c r="AJ781" s="7"/>
      <c r="AK781"/>
      <c r="AL781" s="5"/>
      <c r="AM781" s="7"/>
      <c r="AN781"/>
      <c r="AP781" s="5"/>
      <c r="AQ781" s="7"/>
      <c r="AR781"/>
      <c r="BE781" s="5"/>
      <c r="BF781" s="7"/>
      <c r="BG781"/>
      <c r="BH781" s="5"/>
      <c r="BI781" s="7"/>
      <c r="BJ781"/>
      <c r="BK781" s="5"/>
      <c r="BL781" s="7"/>
      <c r="BM781"/>
      <c r="BR781" s="5"/>
      <c r="BS781" s="7"/>
      <c r="BT781"/>
      <c r="BU781" s="5"/>
      <c r="BV781" s="7"/>
      <c r="BW781"/>
      <c r="BX781" s="5"/>
      <c r="BY781" s="7"/>
      <c r="BZ781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7"/>
      <c r="CW781"/>
    </row>
    <row r="782" spans="19:101" ht="13.5">
      <c r="S782" s="10"/>
      <c r="T782"/>
      <c r="V782" s="5"/>
      <c r="W782" s="10"/>
      <c r="X782"/>
      <c r="Z782" s="5"/>
      <c r="AA782" s="10"/>
      <c r="AB782"/>
      <c r="AD782" s="5"/>
      <c r="AE782" s="7"/>
      <c r="AF782"/>
      <c r="AI782" s="5"/>
      <c r="AJ782" s="7"/>
      <c r="AK782"/>
      <c r="AL782" s="5"/>
      <c r="AM782" s="7"/>
      <c r="AN782"/>
      <c r="AP782" s="5"/>
      <c r="AQ782" s="7"/>
      <c r="AR782"/>
      <c r="BE782" s="5"/>
      <c r="BF782" s="7"/>
      <c r="BG782"/>
      <c r="BH782" s="5"/>
      <c r="BI782" s="7"/>
      <c r="BJ782"/>
      <c r="BK782" s="5"/>
      <c r="BL782" s="7"/>
      <c r="BM782"/>
      <c r="BR782" s="5"/>
      <c r="BS782" s="7"/>
      <c r="BT782"/>
      <c r="BU782" s="5"/>
      <c r="BV782" s="7"/>
      <c r="BW782"/>
      <c r="BX782" s="5"/>
      <c r="BY782" s="7"/>
      <c r="BZ782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7"/>
      <c r="CW782"/>
    </row>
    <row r="783" spans="19:101" ht="13.5">
      <c r="S783" s="10"/>
      <c r="T783"/>
      <c r="V783" s="5"/>
      <c r="W783" s="10"/>
      <c r="X783"/>
      <c r="Z783" s="5"/>
      <c r="AA783" s="10"/>
      <c r="AB783"/>
      <c r="AD783" s="5"/>
      <c r="AE783" s="7"/>
      <c r="AF783"/>
      <c r="AI783" s="5"/>
      <c r="AJ783" s="7"/>
      <c r="AK783"/>
      <c r="AL783" s="5"/>
      <c r="AM783" s="7"/>
      <c r="AN783"/>
      <c r="AP783" s="5"/>
      <c r="AQ783" s="7"/>
      <c r="AR783"/>
      <c r="BE783" s="5"/>
      <c r="BF783" s="7"/>
      <c r="BG783"/>
      <c r="BH783" s="5"/>
      <c r="BI783" s="7"/>
      <c r="BJ783"/>
      <c r="BK783" s="5"/>
      <c r="BL783" s="7"/>
      <c r="BM783"/>
      <c r="BR783" s="5"/>
      <c r="BS783" s="7"/>
      <c r="BT783"/>
      <c r="BU783" s="5"/>
      <c r="BV783" s="7"/>
      <c r="BW783"/>
      <c r="BX783" s="5"/>
      <c r="BY783" s="7"/>
      <c r="BZ783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7"/>
      <c r="CW783"/>
    </row>
    <row r="784" spans="19:101" ht="13.5">
      <c r="S784" s="10"/>
      <c r="T784"/>
      <c r="V784" s="5"/>
      <c r="W784" s="10"/>
      <c r="X784"/>
      <c r="Z784" s="5"/>
      <c r="AA784" s="10"/>
      <c r="AB784"/>
      <c r="AD784" s="5"/>
      <c r="AE784" s="7"/>
      <c r="AF784"/>
      <c r="AI784" s="5"/>
      <c r="AJ784" s="7"/>
      <c r="AK784"/>
      <c r="AL784" s="5"/>
      <c r="AM784" s="7"/>
      <c r="AN784"/>
      <c r="AP784" s="5"/>
      <c r="AQ784" s="7"/>
      <c r="AR784"/>
      <c r="BE784" s="5"/>
      <c r="BF784" s="7"/>
      <c r="BG784"/>
      <c r="BH784" s="5"/>
      <c r="BI784" s="7"/>
      <c r="BJ784"/>
      <c r="BK784" s="5"/>
      <c r="BL784" s="7"/>
      <c r="BM784"/>
      <c r="BR784" s="5"/>
      <c r="BS784" s="7"/>
      <c r="BT784"/>
      <c r="BU784" s="5"/>
      <c r="BV784" s="7"/>
      <c r="BW784"/>
      <c r="BX784" s="5"/>
      <c r="BY784" s="7"/>
      <c r="BZ784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7"/>
      <c r="CW784"/>
    </row>
    <row r="785" spans="19:101" ht="13.5">
      <c r="S785" s="10"/>
      <c r="T785"/>
      <c r="V785" s="5"/>
      <c r="W785" s="10"/>
      <c r="X785"/>
      <c r="Z785" s="5"/>
      <c r="AA785" s="10"/>
      <c r="AB785"/>
      <c r="AD785" s="5"/>
      <c r="AE785" s="7"/>
      <c r="AF785"/>
      <c r="AI785" s="5"/>
      <c r="AJ785" s="7"/>
      <c r="AK785"/>
      <c r="AL785" s="5"/>
      <c r="AM785" s="7"/>
      <c r="AN785"/>
      <c r="AP785" s="5"/>
      <c r="AQ785" s="7"/>
      <c r="AR785"/>
      <c r="BE785" s="5"/>
      <c r="BF785" s="7"/>
      <c r="BG785"/>
      <c r="BH785" s="5"/>
      <c r="BI785" s="7"/>
      <c r="BJ785"/>
      <c r="BK785" s="5"/>
      <c r="BL785" s="7"/>
      <c r="BM785"/>
      <c r="BR785" s="5"/>
      <c r="BS785" s="7"/>
      <c r="BT785"/>
      <c r="BU785" s="5"/>
      <c r="BV785" s="7"/>
      <c r="BW785"/>
      <c r="BX785" s="5"/>
      <c r="BY785" s="7"/>
      <c r="BZ78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7"/>
      <c r="CW785"/>
    </row>
    <row r="786" spans="19:101" ht="13.5">
      <c r="S786" s="10"/>
      <c r="T786"/>
      <c r="V786" s="5"/>
      <c r="W786" s="10"/>
      <c r="X786"/>
      <c r="Z786" s="5"/>
      <c r="AA786" s="10"/>
      <c r="AB786"/>
      <c r="AD786" s="5"/>
      <c r="AE786" s="7"/>
      <c r="AF786"/>
      <c r="AI786" s="5"/>
      <c r="AJ786" s="7"/>
      <c r="AK786"/>
      <c r="AL786" s="5"/>
      <c r="AM786" s="7"/>
      <c r="AN786"/>
      <c r="AP786" s="5"/>
      <c r="AQ786" s="7"/>
      <c r="AR786"/>
      <c r="BE786" s="5"/>
      <c r="BF786" s="7"/>
      <c r="BG786"/>
      <c r="BH786" s="5"/>
      <c r="BI786" s="7"/>
      <c r="BJ786"/>
      <c r="BK786" s="5"/>
      <c r="BL786" s="7"/>
      <c r="BM786"/>
      <c r="BR786" s="5"/>
      <c r="BS786" s="7"/>
      <c r="BT786"/>
      <c r="BU786" s="5"/>
      <c r="BV786" s="7"/>
      <c r="BW786"/>
      <c r="BX786" s="5"/>
      <c r="BY786" s="7"/>
      <c r="BZ786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7"/>
      <c r="CW786"/>
    </row>
    <row r="787" spans="19:101" ht="13.5">
      <c r="S787" s="10"/>
      <c r="T787"/>
      <c r="V787" s="5"/>
      <c r="W787" s="10"/>
      <c r="X787"/>
      <c r="Z787" s="5"/>
      <c r="AA787" s="10"/>
      <c r="AB787"/>
      <c r="AD787" s="5"/>
      <c r="AE787" s="7"/>
      <c r="AF787"/>
      <c r="AI787" s="5"/>
      <c r="AJ787" s="7"/>
      <c r="AK787"/>
      <c r="AL787" s="5"/>
      <c r="AM787" s="7"/>
      <c r="AN787"/>
      <c r="AP787" s="5"/>
      <c r="AQ787" s="7"/>
      <c r="AR787"/>
      <c r="BE787" s="5"/>
      <c r="BF787" s="7"/>
      <c r="BG787"/>
      <c r="BH787" s="5"/>
      <c r="BI787" s="7"/>
      <c r="BJ787"/>
      <c r="BK787" s="5"/>
      <c r="BL787" s="7"/>
      <c r="BM787"/>
      <c r="BR787" s="5"/>
      <c r="BS787" s="7"/>
      <c r="BT787"/>
      <c r="BU787" s="5"/>
      <c r="BV787" s="7"/>
      <c r="BW787"/>
      <c r="BX787" s="5"/>
      <c r="BY787" s="7"/>
      <c r="BZ787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7"/>
      <c r="CW787"/>
    </row>
    <row r="788" spans="19:101" ht="13.5">
      <c r="S788" s="10"/>
      <c r="T788"/>
      <c r="V788" s="5"/>
      <c r="W788" s="10"/>
      <c r="X788"/>
      <c r="Z788" s="5"/>
      <c r="AA788" s="10"/>
      <c r="AB788"/>
      <c r="AD788" s="5"/>
      <c r="AE788" s="7"/>
      <c r="AF788"/>
      <c r="AI788" s="5"/>
      <c r="AJ788" s="7"/>
      <c r="AK788"/>
      <c r="AL788" s="5"/>
      <c r="AM788" s="7"/>
      <c r="AN788"/>
      <c r="AP788" s="5"/>
      <c r="AQ788" s="7"/>
      <c r="AR788"/>
      <c r="BE788" s="5"/>
      <c r="BF788" s="7"/>
      <c r="BG788"/>
      <c r="BH788" s="5"/>
      <c r="BI788" s="7"/>
      <c r="BJ788"/>
      <c r="BK788" s="5"/>
      <c r="BL788" s="7"/>
      <c r="BM788"/>
      <c r="BR788" s="5"/>
      <c r="BS788" s="7"/>
      <c r="BT788"/>
      <c r="BU788" s="5"/>
      <c r="BV788" s="7"/>
      <c r="BW788"/>
      <c r="BX788" s="5"/>
      <c r="BY788" s="7"/>
      <c r="BZ788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7"/>
      <c r="CW788"/>
    </row>
    <row r="789" spans="19:101" ht="13.5">
      <c r="S789" s="10"/>
      <c r="T789"/>
      <c r="V789" s="5"/>
      <c r="W789" s="10"/>
      <c r="X789"/>
      <c r="Z789" s="5"/>
      <c r="AA789" s="10"/>
      <c r="AB789"/>
      <c r="AD789" s="5"/>
      <c r="AE789" s="7"/>
      <c r="AF789"/>
      <c r="AI789" s="5"/>
      <c r="AJ789" s="7"/>
      <c r="AK789"/>
      <c r="AL789" s="5"/>
      <c r="AM789" s="7"/>
      <c r="AN789"/>
      <c r="AP789" s="5"/>
      <c r="AQ789" s="7"/>
      <c r="AR789"/>
      <c r="BE789" s="5"/>
      <c r="BF789" s="7"/>
      <c r="BG789"/>
      <c r="BH789" s="5"/>
      <c r="BI789" s="7"/>
      <c r="BJ789"/>
      <c r="BK789" s="5"/>
      <c r="BL789" s="7"/>
      <c r="BM789"/>
      <c r="BR789" s="5"/>
      <c r="BS789" s="7"/>
      <c r="BT789"/>
      <c r="BU789" s="5"/>
      <c r="BV789" s="7"/>
      <c r="BW789"/>
      <c r="BX789" s="5"/>
      <c r="BY789" s="7"/>
      <c r="BZ789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7"/>
      <c r="CW789"/>
    </row>
    <row r="790" spans="19:101" ht="13.5">
      <c r="S790" s="10"/>
      <c r="T790"/>
      <c r="V790" s="5"/>
      <c r="W790" s="10"/>
      <c r="X790"/>
      <c r="Z790" s="5"/>
      <c r="AA790" s="10"/>
      <c r="AB790"/>
      <c r="AD790" s="5"/>
      <c r="AE790" s="7"/>
      <c r="AF790"/>
      <c r="AI790" s="5"/>
      <c r="AJ790" s="7"/>
      <c r="AK790"/>
      <c r="AL790" s="5"/>
      <c r="AM790" s="7"/>
      <c r="AN790"/>
      <c r="AP790" s="5"/>
      <c r="AQ790" s="7"/>
      <c r="AR790"/>
      <c r="BE790" s="5"/>
      <c r="BF790" s="7"/>
      <c r="BG790"/>
      <c r="BH790" s="5"/>
      <c r="BI790" s="7"/>
      <c r="BJ790"/>
      <c r="BK790" s="5"/>
      <c r="BL790" s="7"/>
      <c r="BM790"/>
      <c r="BR790" s="5"/>
      <c r="BS790" s="7"/>
      <c r="BT790"/>
      <c r="BU790" s="5"/>
      <c r="BV790" s="7"/>
      <c r="BW790"/>
      <c r="BX790" s="5"/>
      <c r="BY790" s="7"/>
      <c r="BZ790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7"/>
      <c r="CW790"/>
    </row>
    <row r="791" spans="19:101" ht="13.5">
      <c r="S791" s="10"/>
      <c r="T791"/>
      <c r="V791" s="5"/>
      <c r="W791" s="10"/>
      <c r="X791"/>
      <c r="Z791" s="5"/>
      <c r="AA791" s="10"/>
      <c r="AB791"/>
      <c r="AD791" s="5"/>
      <c r="AE791" s="7"/>
      <c r="AF791"/>
      <c r="AI791" s="5"/>
      <c r="AJ791" s="7"/>
      <c r="AK791"/>
      <c r="AL791" s="5"/>
      <c r="AM791" s="7"/>
      <c r="AN791"/>
      <c r="AP791" s="5"/>
      <c r="AQ791" s="7"/>
      <c r="AR791"/>
      <c r="BE791" s="5"/>
      <c r="BF791" s="7"/>
      <c r="BG791"/>
      <c r="BH791" s="5"/>
      <c r="BI791" s="7"/>
      <c r="BJ791"/>
      <c r="BK791" s="5"/>
      <c r="BL791" s="7"/>
      <c r="BM791"/>
      <c r="BR791" s="5"/>
      <c r="BS791" s="7"/>
      <c r="BT791"/>
      <c r="BU791" s="5"/>
      <c r="BV791" s="7"/>
      <c r="BW791"/>
      <c r="BX791" s="5"/>
      <c r="BY791" s="7"/>
      <c r="BZ791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7"/>
      <c r="CW791"/>
    </row>
    <row r="792" spans="19:101" ht="13.5">
      <c r="S792" s="10"/>
      <c r="T792"/>
      <c r="V792" s="5"/>
      <c r="W792" s="10"/>
      <c r="X792"/>
      <c r="Z792" s="5"/>
      <c r="AA792" s="10"/>
      <c r="AB792"/>
      <c r="AD792" s="5"/>
      <c r="AE792" s="7"/>
      <c r="AF792"/>
      <c r="AI792" s="5"/>
      <c r="AJ792" s="7"/>
      <c r="AK792"/>
      <c r="AL792" s="5"/>
      <c r="AM792" s="7"/>
      <c r="AN792"/>
      <c r="AP792" s="5"/>
      <c r="AQ792" s="7"/>
      <c r="AR792"/>
      <c r="BE792" s="5"/>
      <c r="BF792" s="7"/>
      <c r="BG792"/>
      <c r="BH792" s="5"/>
      <c r="BI792" s="7"/>
      <c r="BJ792"/>
      <c r="BK792" s="5"/>
      <c r="BL792" s="7"/>
      <c r="BM792"/>
      <c r="BR792" s="5"/>
      <c r="BS792" s="7"/>
      <c r="BT792"/>
      <c r="BU792" s="5"/>
      <c r="BV792" s="7"/>
      <c r="BW792"/>
      <c r="BX792" s="5"/>
      <c r="BY792" s="7"/>
      <c r="BZ792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7"/>
      <c r="CW792"/>
    </row>
    <row r="793" spans="19:101" ht="13.5">
      <c r="S793" s="10"/>
      <c r="T793"/>
      <c r="V793" s="5"/>
      <c r="W793" s="10"/>
      <c r="X793"/>
      <c r="Z793" s="5"/>
      <c r="AA793" s="10"/>
      <c r="AB793"/>
      <c r="AD793" s="5"/>
      <c r="AE793" s="7"/>
      <c r="AF793"/>
      <c r="AI793" s="5"/>
      <c r="AJ793" s="7"/>
      <c r="AK793"/>
      <c r="AL793" s="5"/>
      <c r="AM793" s="7"/>
      <c r="AN793"/>
      <c r="AP793" s="5"/>
      <c r="AQ793" s="7"/>
      <c r="AR793"/>
      <c r="BE793" s="5"/>
      <c r="BF793" s="7"/>
      <c r="BG793"/>
      <c r="BH793" s="5"/>
      <c r="BI793" s="7"/>
      <c r="BJ793"/>
      <c r="BK793" s="5"/>
      <c r="BL793" s="7"/>
      <c r="BM793"/>
      <c r="BR793" s="5"/>
      <c r="BS793" s="7"/>
      <c r="BT793"/>
      <c r="BU793" s="5"/>
      <c r="BV793" s="7"/>
      <c r="BW793"/>
      <c r="BX793" s="5"/>
      <c r="BY793" s="7"/>
      <c r="BZ793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7"/>
      <c r="CW793"/>
    </row>
    <row r="794" spans="19:101" ht="13.5">
      <c r="S794" s="10"/>
      <c r="T794"/>
      <c r="V794" s="5"/>
      <c r="W794" s="10"/>
      <c r="X794"/>
      <c r="Z794" s="5"/>
      <c r="AA794" s="10"/>
      <c r="AB794"/>
      <c r="AD794" s="5"/>
      <c r="AE794" s="7"/>
      <c r="AF794"/>
      <c r="AI794" s="5"/>
      <c r="AJ794" s="7"/>
      <c r="AK794"/>
      <c r="AL794" s="5"/>
      <c r="AM794" s="7"/>
      <c r="AN794"/>
      <c r="AP794" s="5"/>
      <c r="AQ794" s="7"/>
      <c r="AR794"/>
      <c r="BE794" s="5"/>
      <c r="BF794" s="7"/>
      <c r="BG794"/>
      <c r="BH794" s="5"/>
      <c r="BI794" s="7"/>
      <c r="BJ794"/>
      <c r="BK794" s="5"/>
      <c r="BL794" s="7"/>
      <c r="BM794"/>
      <c r="BR794" s="5"/>
      <c r="BS794" s="7"/>
      <c r="BT794"/>
      <c r="BU794" s="5"/>
      <c r="BV794" s="7"/>
      <c r="BW794"/>
      <c r="BX794" s="5"/>
      <c r="BY794" s="7"/>
      <c r="BZ794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7"/>
      <c r="CW794"/>
    </row>
    <row r="795" spans="19:101" ht="13.5">
      <c r="S795" s="10"/>
      <c r="T795"/>
      <c r="V795" s="5"/>
      <c r="W795" s="10"/>
      <c r="X795"/>
      <c r="Z795" s="5"/>
      <c r="AA795" s="10"/>
      <c r="AB795"/>
      <c r="AD795" s="5"/>
      <c r="AE795" s="7"/>
      <c r="AF795"/>
      <c r="AI795" s="5"/>
      <c r="AJ795" s="7"/>
      <c r="AK795"/>
      <c r="AL795" s="5"/>
      <c r="AM795" s="7"/>
      <c r="AN795"/>
      <c r="AP795" s="5"/>
      <c r="AQ795" s="7"/>
      <c r="AR795"/>
      <c r="BE795" s="5"/>
      <c r="BF795" s="7"/>
      <c r="BG795"/>
      <c r="BH795" s="5"/>
      <c r="BI795" s="7"/>
      <c r="BJ795"/>
      <c r="BK795" s="5"/>
      <c r="BL795" s="7"/>
      <c r="BM795"/>
      <c r="BR795" s="5"/>
      <c r="BS795" s="7"/>
      <c r="BT795"/>
      <c r="BU795" s="5"/>
      <c r="BV795" s="7"/>
      <c r="BW795"/>
      <c r="BX795" s="5"/>
      <c r="BY795" s="7"/>
      <c r="BZ79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7"/>
      <c r="CW795"/>
    </row>
    <row r="796" spans="19:101" ht="13.5">
      <c r="S796" s="10"/>
      <c r="T796"/>
      <c r="V796" s="5"/>
      <c r="W796" s="10"/>
      <c r="X796"/>
      <c r="Z796" s="5"/>
      <c r="AA796" s="10"/>
      <c r="AB796"/>
      <c r="AD796" s="5"/>
      <c r="AE796" s="7"/>
      <c r="AF796"/>
      <c r="AI796" s="5"/>
      <c r="AJ796" s="7"/>
      <c r="AK796"/>
      <c r="AL796" s="5"/>
      <c r="AM796" s="7"/>
      <c r="AN796"/>
      <c r="AP796" s="5"/>
      <c r="AQ796" s="7"/>
      <c r="AR796"/>
      <c r="BE796" s="5"/>
      <c r="BF796" s="7"/>
      <c r="BG796"/>
      <c r="BH796" s="5"/>
      <c r="BI796" s="7"/>
      <c r="BJ796"/>
      <c r="BK796" s="5"/>
      <c r="BL796" s="7"/>
      <c r="BM796"/>
      <c r="BR796" s="5"/>
      <c r="BS796" s="7"/>
      <c r="BT796"/>
      <c r="BU796" s="5"/>
      <c r="BV796" s="7"/>
      <c r="BW796"/>
      <c r="BX796" s="5"/>
      <c r="BY796" s="7"/>
      <c r="BZ796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7"/>
      <c r="CW796"/>
    </row>
    <row r="797" spans="19:101" ht="13.5">
      <c r="S797" s="10"/>
      <c r="T797"/>
      <c r="V797" s="5"/>
      <c r="W797" s="10"/>
      <c r="X797"/>
      <c r="Z797" s="5"/>
      <c r="AA797" s="10"/>
      <c r="AB797"/>
      <c r="AD797" s="5"/>
      <c r="AE797" s="7"/>
      <c r="AF797"/>
      <c r="AI797" s="5"/>
      <c r="AJ797" s="7"/>
      <c r="AK797"/>
      <c r="AL797" s="5"/>
      <c r="AM797" s="7"/>
      <c r="AN797"/>
      <c r="AP797" s="5"/>
      <c r="AQ797" s="7"/>
      <c r="AR797"/>
      <c r="BE797" s="5"/>
      <c r="BF797" s="7"/>
      <c r="BG797"/>
      <c r="BH797" s="5"/>
      <c r="BI797" s="7"/>
      <c r="BJ797"/>
      <c r="BK797" s="5"/>
      <c r="BL797" s="7"/>
      <c r="BM797"/>
      <c r="BR797" s="5"/>
      <c r="BS797" s="7"/>
      <c r="BT797"/>
      <c r="BU797" s="5"/>
      <c r="BV797" s="7"/>
      <c r="BW797"/>
      <c r="BX797" s="5"/>
      <c r="BY797" s="7"/>
      <c r="BZ797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7"/>
      <c r="CW797"/>
    </row>
    <row r="798" spans="19:101" ht="13.5">
      <c r="S798" s="10"/>
      <c r="T798"/>
      <c r="V798" s="5"/>
      <c r="W798" s="10"/>
      <c r="X798"/>
      <c r="Z798" s="5"/>
      <c r="AA798" s="10"/>
      <c r="AB798"/>
      <c r="AD798" s="5"/>
      <c r="AE798" s="7"/>
      <c r="AF798"/>
      <c r="AI798" s="5"/>
      <c r="AJ798" s="7"/>
      <c r="AK798"/>
      <c r="AL798" s="5"/>
      <c r="AM798" s="7"/>
      <c r="AN798"/>
      <c r="AP798" s="5"/>
      <c r="AQ798" s="7"/>
      <c r="AR798"/>
      <c r="BE798" s="5"/>
      <c r="BF798" s="7"/>
      <c r="BG798"/>
      <c r="BH798" s="5"/>
      <c r="BI798" s="7"/>
      <c r="BJ798"/>
      <c r="BK798" s="5"/>
      <c r="BL798" s="7"/>
      <c r="BM798"/>
      <c r="BR798" s="5"/>
      <c r="BS798" s="7"/>
      <c r="BT798"/>
      <c r="BU798" s="5"/>
      <c r="BV798" s="7"/>
      <c r="BW798"/>
      <c r="BX798" s="5"/>
      <c r="BY798" s="7"/>
      <c r="BZ798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7"/>
      <c r="CW798"/>
    </row>
    <row r="799" spans="19:101" ht="13.5">
      <c r="S799" s="10"/>
      <c r="T799"/>
      <c r="V799" s="5"/>
      <c r="W799" s="10"/>
      <c r="X799"/>
      <c r="Z799" s="5"/>
      <c r="AA799" s="10"/>
      <c r="AB799"/>
      <c r="AD799" s="5"/>
      <c r="AE799" s="7"/>
      <c r="AF799"/>
      <c r="AI799" s="5"/>
      <c r="AJ799" s="7"/>
      <c r="AK799"/>
      <c r="AL799" s="5"/>
      <c r="AM799" s="7"/>
      <c r="AN799"/>
      <c r="AP799" s="5"/>
      <c r="AQ799" s="7"/>
      <c r="AR799"/>
      <c r="BE799" s="5"/>
      <c r="BF799" s="7"/>
      <c r="BG799"/>
      <c r="BH799" s="5"/>
      <c r="BI799" s="7"/>
      <c r="BJ799"/>
      <c r="BK799" s="5"/>
      <c r="BL799" s="7"/>
      <c r="BM799"/>
      <c r="BR799" s="5"/>
      <c r="BS799" s="7"/>
      <c r="BT799"/>
      <c r="BU799" s="5"/>
      <c r="BV799" s="7"/>
      <c r="BW799"/>
      <c r="BX799" s="5"/>
      <c r="BY799" s="7"/>
      <c r="BZ799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7"/>
      <c r="CW799"/>
    </row>
    <row r="800" spans="19:101" ht="13.5">
      <c r="S800" s="10"/>
      <c r="T800"/>
      <c r="V800" s="5"/>
      <c r="W800" s="10"/>
      <c r="X800"/>
      <c r="Z800" s="5"/>
      <c r="AA800" s="10"/>
      <c r="AB800"/>
      <c r="AD800" s="5"/>
      <c r="AE800" s="7"/>
      <c r="AF800"/>
      <c r="AI800" s="5"/>
      <c r="AJ800" s="7"/>
      <c r="AK800"/>
      <c r="AL800" s="5"/>
      <c r="AM800" s="7"/>
      <c r="AN800"/>
      <c r="AP800" s="5"/>
      <c r="AQ800" s="7"/>
      <c r="AR800"/>
      <c r="BE800" s="5"/>
      <c r="BF800" s="7"/>
      <c r="BG800"/>
      <c r="BH800" s="5"/>
      <c r="BI800" s="7"/>
      <c r="BJ800"/>
      <c r="BK800" s="5"/>
      <c r="BL800" s="7"/>
      <c r="BM800"/>
      <c r="BR800" s="5"/>
      <c r="BS800" s="7"/>
      <c r="BT800"/>
      <c r="BU800" s="5"/>
      <c r="BV800" s="7"/>
      <c r="BW800"/>
      <c r="BX800" s="5"/>
      <c r="BY800" s="7"/>
      <c r="BZ800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7"/>
      <c r="CW800"/>
    </row>
    <row r="801" spans="19:101" ht="13.5">
      <c r="S801" s="10"/>
      <c r="T801"/>
      <c r="V801" s="5"/>
      <c r="W801" s="10"/>
      <c r="X801"/>
      <c r="Z801" s="5"/>
      <c r="AA801" s="10"/>
      <c r="AB801"/>
      <c r="AD801" s="5"/>
      <c r="AE801" s="7"/>
      <c r="AF801"/>
      <c r="AI801" s="5"/>
      <c r="AJ801" s="7"/>
      <c r="AK801"/>
      <c r="AL801" s="5"/>
      <c r="AM801" s="7"/>
      <c r="AN801"/>
      <c r="AP801" s="5"/>
      <c r="AQ801" s="7"/>
      <c r="AR801"/>
      <c r="BE801" s="5"/>
      <c r="BF801" s="7"/>
      <c r="BG801"/>
      <c r="BH801" s="5"/>
      <c r="BI801" s="7"/>
      <c r="BJ801"/>
      <c r="BK801" s="5"/>
      <c r="BL801" s="7"/>
      <c r="BM801"/>
      <c r="BR801" s="5"/>
      <c r="BS801" s="7"/>
      <c r="BT801"/>
      <c r="BU801" s="5"/>
      <c r="BV801" s="7"/>
      <c r="BW801"/>
      <c r="BX801" s="5"/>
      <c r="BY801" s="7"/>
      <c r="BZ801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7"/>
      <c r="CW801"/>
    </row>
    <row r="802" spans="19:101" ht="13.5">
      <c r="S802" s="10"/>
      <c r="T802"/>
      <c r="V802" s="5"/>
      <c r="W802" s="10"/>
      <c r="X802"/>
      <c r="Z802" s="5"/>
      <c r="AA802" s="10"/>
      <c r="AB802"/>
      <c r="AD802" s="5"/>
      <c r="AE802" s="7"/>
      <c r="AF802"/>
      <c r="AI802" s="5"/>
      <c r="AJ802" s="7"/>
      <c r="AK802"/>
      <c r="AL802" s="5"/>
      <c r="AM802" s="7"/>
      <c r="AN802"/>
      <c r="AP802" s="5"/>
      <c r="AQ802" s="7"/>
      <c r="AR802"/>
      <c r="BE802" s="5"/>
      <c r="BF802" s="7"/>
      <c r="BG802"/>
      <c r="BH802" s="5"/>
      <c r="BI802" s="7"/>
      <c r="BJ802"/>
      <c r="BK802" s="5"/>
      <c r="BL802" s="7"/>
      <c r="BM802"/>
      <c r="BR802" s="5"/>
      <c r="BS802" s="7"/>
      <c r="BT802"/>
      <c r="BU802" s="5"/>
      <c r="BV802" s="7"/>
      <c r="BW802"/>
      <c r="BX802" s="5"/>
      <c r="BY802" s="7"/>
      <c r="BZ802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7"/>
      <c r="CW802"/>
    </row>
    <row r="803" spans="19:101" ht="13.5">
      <c r="S803" s="10"/>
      <c r="T803"/>
      <c r="V803" s="5"/>
      <c r="W803" s="10"/>
      <c r="X803"/>
      <c r="Z803" s="5"/>
      <c r="AA803" s="10"/>
      <c r="AB803"/>
      <c r="AD803" s="5"/>
      <c r="AE803" s="7"/>
      <c r="AF803"/>
      <c r="AI803" s="5"/>
      <c r="AJ803" s="7"/>
      <c r="AK803"/>
      <c r="AL803" s="5"/>
      <c r="AM803" s="7"/>
      <c r="AN803"/>
      <c r="AP803" s="5"/>
      <c r="AQ803" s="7"/>
      <c r="AR803"/>
      <c r="BE803" s="5"/>
      <c r="BF803" s="7"/>
      <c r="BG803"/>
      <c r="BH803" s="5"/>
      <c r="BI803" s="7"/>
      <c r="BJ803"/>
      <c r="BK803" s="5"/>
      <c r="BL803" s="7"/>
      <c r="BM803"/>
      <c r="BR803" s="5"/>
      <c r="BS803" s="7"/>
      <c r="BT803"/>
      <c r="BU803" s="5"/>
      <c r="BV803" s="7"/>
      <c r="BW803"/>
      <c r="BX803" s="5"/>
      <c r="BY803" s="7"/>
      <c r="BZ803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7"/>
      <c r="CW803"/>
    </row>
    <row r="804" spans="19:101" ht="13.5">
      <c r="S804" s="10"/>
      <c r="T804"/>
      <c r="V804" s="5"/>
      <c r="W804" s="10"/>
      <c r="X804"/>
      <c r="Z804" s="5"/>
      <c r="AA804" s="10"/>
      <c r="AB804"/>
      <c r="AD804" s="5"/>
      <c r="AE804" s="7"/>
      <c r="AF804"/>
      <c r="AI804" s="5"/>
      <c r="AJ804" s="7"/>
      <c r="AK804"/>
      <c r="AL804" s="5"/>
      <c r="AM804" s="7"/>
      <c r="AN804"/>
      <c r="AP804" s="5"/>
      <c r="AQ804" s="7"/>
      <c r="AR804"/>
      <c r="BE804" s="5"/>
      <c r="BF804" s="7"/>
      <c r="BG804"/>
      <c r="BH804" s="5"/>
      <c r="BI804" s="7"/>
      <c r="BJ804"/>
      <c r="BK804" s="5"/>
      <c r="BL804" s="7"/>
      <c r="BM804"/>
      <c r="BR804" s="5"/>
      <c r="BS804" s="7"/>
      <c r="BT804"/>
      <c r="BU804" s="5"/>
      <c r="BV804" s="7"/>
      <c r="BW804"/>
      <c r="BX804" s="5"/>
      <c r="BY804" s="7"/>
      <c r="BZ804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7"/>
      <c r="CW804"/>
    </row>
    <row r="805" spans="19:101" ht="13.5">
      <c r="S805" s="10"/>
      <c r="T805"/>
      <c r="V805" s="5"/>
      <c r="W805" s="10"/>
      <c r="X805"/>
      <c r="Z805" s="5"/>
      <c r="AA805" s="10"/>
      <c r="AB805"/>
      <c r="AD805" s="5"/>
      <c r="AE805" s="7"/>
      <c r="AF805"/>
      <c r="AI805" s="5"/>
      <c r="AJ805" s="7"/>
      <c r="AK805"/>
      <c r="AL805" s="5"/>
      <c r="AM805" s="7"/>
      <c r="AN805"/>
      <c r="AP805" s="5"/>
      <c r="AQ805" s="7"/>
      <c r="AR805"/>
      <c r="BE805" s="5"/>
      <c r="BF805" s="7"/>
      <c r="BG805"/>
      <c r="BH805" s="5"/>
      <c r="BI805" s="7"/>
      <c r="BJ805"/>
      <c r="BK805" s="5"/>
      <c r="BL805" s="7"/>
      <c r="BM805"/>
      <c r="BR805" s="5"/>
      <c r="BS805" s="7"/>
      <c r="BT805"/>
      <c r="BU805" s="5"/>
      <c r="BV805" s="7"/>
      <c r="BW805"/>
      <c r="BX805" s="5"/>
      <c r="BY805" s="7"/>
      <c r="BZ80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7"/>
      <c r="CW805"/>
    </row>
    <row r="806" spans="19:101" ht="13.5">
      <c r="S806" s="10"/>
      <c r="T806"/>
      <c r="V806" s="5"/>
      <c r="W806" s="10"/>
      <c r="X806"/>
      <c r="Z806" s="5"/>
      <c r="AA806" s="10"/>
      <c r="AB806"/>
      <c r="AD806" s="5"/>
      <c r="AE806" s="7"/>
      <c r="AF806"/>
      <c r="AI806" s="5"/>
      <c r="AJ806" s="7"/>
      <c r="AK806"/>
      <c r="AL806" s="5"/>
      <c r="AM806" s="7"/>
      <c r="AN806"/>
      <c r="AP806" s="5"/>
      <c r="AQ806" s="7"/>
      <c r="AR806"/>
      <c r="BE806" s="5"/>
      <c r="BF806" s="7"/>
      <c r="BG806"/>
      <c r="BH806" s="5"/>
      <c r="BI806" s="7"/>
      <c r="BJ806"/>
      <c r="BK806" s="5"/>
      <c r="BL806" s="7"/>
      <c r="BM806"/>
      <c r="BR806" s="5"/>
      <c r="BS806" s="7"/>
      <c r="BT806"/>
      <c r="BU806" s="5"/>
      <c r="BV806" s="7"/>
      <c r="BW806"/>
      <c r="BX806" s="5"/>
      <c r="BY806" s="7"/>
      <c r="BZ806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7"/>
      <c r="CW806"/>
    </row>
    <row r="807" spans="19:101" ht="13.5">
      <c r="S807" s="10"/>
      <c r="T807"/>
      <c r="V807" s="5"/>
      <c r="W807" s="10"/>
      <c r="X807"/>
      <c r="Z807" s="5"/>
      <c r="AA807" s="10"/>
      <c r="AB807"/>
      <c r="AD807" s="5"/>
      <c r="AE807" s="7"/>
      <c r="AF807"/>
      <c r="AI807" s="5"/>
      <c r="AJ807" s="7"/>
      <c r="AK807"/>
      <c r="AL807" s="5"/>
      <c r="AM807" s="7"/>
      <c r="AN807"/>
      <c r="AP807" s="5"/>
      <c r="AQ807" s="7"/>
      <c r="AR807"/>
      <c r="BE807" s="5"/>
      <c r="BF807" s="7"/>
      <c r="BG807"/>
      <c r="BH807" s="5"/>
      <c r="BI807" s="7"/>
      <c r="BJ807"/>
      <c r="BK807" s="5"/>
      <c r="BL807" s="7"/>
      <c r="BM807"/>
      <c r="BR807" s="5"/>
      <c r="BS807" s="7"/>
      <c r="BT807"/>
      <c r="BU807" s="5"/>
      <c r="BV807" s="7"/>
      <c r="BW807"/>
      <c r="BX807" s="5"/>
      <c r="BY807" s="7"/>
      <c r="BZ807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7"/>
      <c r="CW807"/>
    </row>
    <row r="808" spans="19:101" ht="13.5">
      <c r="S808" s="10"/>
      <c r="T808"/>
      <c r="V808" s="5"/>
      <c r="W808" s="10"/>
      <c r="X808"/>
      <c r="Z808" s="5"/>
      <c r="AA808" s="10"/>
      <c r="AB808"/>
      <c r="AD808" s="5"/>
      <c r="AE808" s="7"/>
      <c r="AF808"/>
      <c r="AI808" s="5"/>
      <c r="AJ808" s="7"/>
      <c r="AK808"/>
      <c r="AL808" s="5"/>
      <c r="AM808" s="7"/>
      <c r="AN808"/>
      <c r="AP808" s="5"/>
      <c r="AQ808" s="7"/>
      <c r="AR808"/>
      <c r="BE808" s="5"/>
      <c r="BF808" s="7"/>
      <c r="BG808"/>
      <c r="BH808" s="5"/>
      <c r="BI808" s="7"/>
      <c r="BJ808"/>
      <c r="BK808" s="5"/>
      <c r="BL808" s="7"/>
      <c r="BM808"/>
      <c r="BR808" s="5"/>
      <c r="BS808" s="7"/>
      <c r="BT808"/>
      <c r="BU808" s="5"/>
      <c r="BV808" s="7"/>
      <c r="BW808"/>
      <c r="BX808" s="5"/>
      <c r="BY808" s="7"/>
      <c r="BZ808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7"/>
      <c r="CW808"/>
    </row>
    <row r="809" spans="19:101" ht="13.5">
      <c r="S809" s="10"/>
      <c r="T809"/>
      <c r="V809" s="5"/>
      <c r="W809" s="10"/>
      <c r="X809"/>
      <c r="Z809" s="5"/>
      <c r="AA809" s="10"/>
      <c r="AB809"/>
      <c r="AD809" s="5"/>
      <c r="AE809" s="7"/>
      <c r="AF809"/>
      <c r="AI809" s="5"/>
      <c r="AJ809" s="7"/>
      <c r="AK809"/>
      <c r="AL809" s="5"/>
      <c r="AM809" s="7"/>
      <c r="AN809"/>
      <c r="AP809" s="5"/>
      <c r="AQ809" s="7"/>
      <c r="AR809"/>
      <c r="BE809" s="5"/>
      <c r="BF809" s="7"/>
      <c r="BG809"/>
      <c r="BH809" s="5"/>
      <c r="BI809" s="7"/>
      <c r="BJ809"/>
      <c r="BK809" s="5"/>
      <c r="BL809" s="7"/>
      <c r="BM809"/>
      <c r="BR809" s="5"/>
      <c r="BS809" s="7"/>
      <c r="BT809"/>
      <c r="BU809" s="5"/>
      <c r="BV809" s="7"/>
      <c r="BW809"/>
      <c r="BX809" s="5"/>
      <c r="BY809" s="7"/>
      <c r="BZ809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7"/>
      <c r="CW809"/>
    </row>
  </sheetData>
  <mergeCells count="83">
    <mergeCell ref="CU1:CU2"/>
    <mergeCell ref="CV1:CV3"/>
    <mergeCell ref="CW1:CW3"/>
    <mergeCell ref="CI1:CI2"/>
    <mergeCell ref="CG1:CG2"/>
    <mergeCell ref="CH1:CH2"/>
    <mergeCell ref="CF1:CF2"/>
    <mergeCell ref="CC1:CC2"/>
    <mergeCell ref="BU1:BU2"/>
    <mergeCell ref="CA1:CB2"/>
    <mergeCell ref="BY1:BY3"/>
    <mergeCell ref="BZ1:BZ3"/>
    <mergeCell ref="BV1:BV3"/>
    <mergeCell ref="BM1:BM3"/>
    <mergeCell ref="BN1:BO2"/>
    <mergeCell ref="BP1:BP3"/>
    <mergeCell ref="BQ1:BQ3"/>
    <mergeCell ref="BH1:BH2"/>
    <mergeCell ref="BA1:BB2"/>
    <mergeCell ref="BE1:BE2"/>
    <mergeCell ref="BF1:BF3"/>
    <mergeCell ref="BG1:BG3"/>
    <mergeCell ref="BC1:BC3"/>
    <mergeCell ref="AY1:AY3"/>
    <mergeCell ref="AV1:AV3"/>
    <mergeCell ref="AU1:AU3"/>
    <mergeCell ref="AW1:AX2"/>
    <mergeCell ref="G1:H2"/>
    <mergeCell ref="I1:J2"/>
    <mergeCell ref="K1:L2"/>
    <mergeCell ref="AS1:AT2"/>
    <mergeCell ref="AA1:AA3"/>
    <mergeCell ref="AJ1:AJ3"/>
    <mergeCell ref="M1:N2"/>
    <mergeCell ref="AG1:AI2"/>
    <mergeCell ref="AC1:AD2"/>
    <mergeCell ref="O1:O3"/>
    <mergeCell ref="A2:A3"/>
    <mergeCell ref="B2:B3"/>
    <mergeCell ref="D1:D3"/>
    <mergeCell ref="E1:F2"/>
    <mergeCell ref="P1:P3"/>
    <mergeCell ref="U1:V2"/>
    <mergeCell ref="W1:W3"/>
    <mergeCell ref="Q1:R2"/>
    <mergeCell ref="X1:X3"/>
    <mergeCell ref="S1:S3"/>
    <mergeCell ref="T1:T3"/>
    <mergeCell ref="Y1:Z2"/>
    <mergeCell ref="AE1:AE3"/>
    <mergeCell ref="AO1:AP2"/>
    <mergeCell ref="AB1:AB3"/>
    <mergeCell ref="AF1:AF3"/>
    <mergeCell ref="AK1:AK3"/>
    <mergeCell ref="AM1:AM3"/>
    <mergeCell ref="BR1:BR2"/>
    <mergeCell ref="BS1:BS3"/>
    <mergeCell ref="AN1:AN3"/>
    <mergeCell ref="AL1:AL2"/>
    <mergeCell ref="BD1:BD3"/>
    <mergeCell ref="BK1:BK2"/>
    <mergeCell ref="BL1:BL3"/>
    <mergeCell ref="AR1:AR3"/>
    <mergeCell ref="AZ1:AZ3"/>
    <mergeCell ref="AQ1:AQ3"/>
    <mergeCell ref="CJ1:CJ2"/>
    <mergeCell ref="BI1:BI3"/>
    <mergeCell ref="CE1:CE2"/>
    <mergeCell ref="CD1:CD2"/>
    <mergeCell ref="BW1:BW3"/>
    <mergeCell ref="BX1:BX2"/>
    <mergeCell ref="BT1:BT3"/>
    <mergeCell ref="BJ1:BJ3"/>
    <mergeCell ref="CN1:CN2"/>
    <mergeCell ref="CK1:CK2"/>
    <mergeCell ref="CL1:CL2"/>
    <mergeCell ref="CM1:CM2"/>
    <mergeCell ref="CO1:CO2"/>
    <mergeCell ref="CP1:CP2"/>
    <mergeCell ref="CQ1:CQ2"/>
    <mergeCell ref="CR1:CR2"/>
    <mergeCell ref="CT1:CT2"/>
    <mergeCell ref="CS1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82" t="s">
        <v>57</v>
      </c>
    </row>
    <row r="2" ht="12.75">
      <c r="B2" s="83"/>
    </row>
    <row r="3" ht="12.75">
      <c r="B3" s="84"/>
    </row>
    <row r="4" spans="1:5" ht="15">
      <c r="A4">
        <v>1</v>
      </c>
      <c r="B4" s="38" t="s">
        <v>76</v>
      </c>
      <c r="D4" s="38" t="s">
        <v>10</v>
      </c>
      <c r="E4" s="38" t="s">
        <v>66</v>
      </c>
    </row>
    <row r="5" spans="1:5" ht="15">
      <c r="A5">
        <v>2</v>
      </c>
      <c r="B5" s="38" t="s">
        <v>88</v>
      </c>
      <c r="D5" s="38" t="s">
        <v>15</v>
      </c>
      <c r="E5" s="38" t="s">
        <v>12</v>
      </c>
    </row>
    <row r="6" spans="1:5" ht="15">
      <c r="A6">
        <v>3</v>
      </c>
      <c r="B6" s="38" t="s">
        <v>22</v>
      </c>
      <c r="D6" s="38" t="s">
        <v>11</v>
      </c>
      <c r="E6" s="38" t="s">
        <v>7</v>
      </c>
    </row>
    <row r="7" spans="1:5" ht="15">
      <c r="A7">
        <v>4</v>
      </c>
      <c r="B7" s="38" t="s">
        <v>106</v>
      </c>
      <c r="D7" s="38" t="s">
        <v>54</v>
      </c>
      <c r="E7" s="38" t="s">
        <v>14</v>
      </c>
    </row>
    <row r="8" spans="1:4" ht="15">
      <c r="A8">
        <v>5</v>
      </c>
      <c r="B8" s="38" t="s">
        <v>69</v>
      </c>
      <c r="D8" s="38" t="s">
        <v>99</v>
      </c>
    </row>
    <row r="9" spans="1:4" ht="15">
      <c r="A9">
        <v>6</v>
      </c>
      <c r="B9" s="38" t="s">
        <v>83</v>
      </c>
      <c r="D9" s="38" t="s">
        <v>18</v>
      </c>
    </row>
    <row r="10" spans="1:4" ht="15">
      <c r="A10">
        <v>7</v>
      </c>
      <c r="B10" s="38" t="s">
        <v>8</v>
      </c>
      <c r="D10" s="38" t="s">
        <v>104</v>
      </c>
    </row>
    <row r="11" spans="1:4" ht="15">
      <c r="A11">
        <v>8</v>
      </c>
      <c r="B11" s="38" t="s">
        <v>96</v>
      </c>
      <c r="D11" s="38" t="s">
        <v>81</v>
      </c>
    </row>
    <row r="12" spans="1:2" ht="15">
      <c r="A12">
        <v>9</v>
      </c>
      <c r="B12" s="38" t="s">
        <v>81</v>
      </c>
    </row>
    <row r="13" spans="1:2" ht="15">
      <c r="A13">
        <v>10</v>
      </c>
      <c r="B13" s="38" t="s">
        <v>104</v>
      </c>
    </row>
    <row r="14" spans="1:2" ht="15">
      <c r="A14">
        <v>11</v>
      </c>
      <c r="B14" s="38" t="s">
        <v>18</v>
      </c>
    </row>
    <row r="15" spans="1:2" ht="15">
      <c r="A15">
        <v>12</v>
      </c>
      <c r="B15" s="38" t="s">
        <v>99</v>
      </c>
    </row>
    <row r="16" spans="1:4" ht="15">
      <c r="A16">
        <v>13</v>
      </c>
      <c r="B16" s="38" t="s">
        <v>54</v>
      </c>
      <c r="C16" s="38" t="s">
        <v>14</v>
      </c>
      <c r="D16" s="42">
        <v>20</v>
      </c>
    </row>
    <row r="17" spans="1:4" ht="15">
      <c r="A17">
        <v>14</v>
      </c>
      <c r="B17" s="38" t="s">
        <v>11</v>
      </c>
      <c r="C17" s="38" t="s">
        <v>7</v>
      </c>
      <c r="D17" s="42">
        <v>19</v>
      </c>
    </row>
    <row r="18" spans="1:4" ht="15">
      <c r="A18">
        <v>15</v>
      </c>
      <c r="B18" s="38" t="s">
        <v>15</v>
      </c>
      <c r="C18" s="38" t="s">
        <v>12</v>
      </c>
      <c r="D18" s="42">
        <v>18</v>
      </c>
    </row>
    <row r="19" spans="1:4" ht="15">
      <c r="A19">
        <v>16</v>
      </c>
      <c r="B19" s="38" t="s">
        <v>10</v>
      </c>
      <c r="C19" s="38" t="s">
        <v>66</v>
      </c>
      <c r="D19" s="42">
        <v>17</v>
      </c>
    </row>
    <row r="20" spans="1:2" ht="15">
      <c r="A20">
        <v>17</v>
      </c>
      <c r="B20" s="38" t="s">
        <v>66</v>
      </c>
    </row>
    <row r="21" spans="1:2" ht="15">
      <c r="A21">
        <v>18</v>
      </c>
      <c r="B21" s="38" t="s">
        <v>12</v>
      </c>
    </row>
    <row r="22" spans="1:2" ht="15">
      <c r="A22">
        <v>19</v>
      </c>
      <c r="B22" s="38" t="s">
        <v>7</v>
      </c>
    </row>
    <row r="23" spans="1:2" ht="15">
      <c r="A23">
        <v>20</v>
      </c>
      <c r="B23" s="38" t="s">
        <v>14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38" t="s">
        <v>88</v>
      </c>
      <c r="C1" s="39">
        <v>32</v>
      </c>
      <c r="D1" s="40" t="s">
        <v>102</v>
      </c>
    </row>
    <row r="2" spans="1:4" ht="15">
      <c r="A2">
        <v>2</v>
      </c>
      <c r="B2" s="38" t="s">
        <v>76</v>
      </c>
      <c r="C2" s="39">
        <v>31</v>
      </c>
      <c r="D2" s="40" t="s">
        <v>102</v>
      </c>
    </row>
    <row r="3" spans="1:4" ht="15">
      <c r="A3">
        <v>3</v>
      </c>
      <c r="B3" s="38" t="s">
        <v>8</v>
      </c>
      <c r="C3" s="39">
        <v>30</v>
      </c>
      <c r="D3" s="40" t="s">
        <v>102</v>
      </c>
    </row>
    <row r="4" spans="1:4" ht="15">
      <c r="A4">
        <v>4</v>
      </c>
      <c r="B4" s="38" t="s">
        <v>22</v>
      </c>
      <c r="C4" s="39">
        <v>29</v>
      </c>
      <c r="D4" s="40" t="s">
        <v>102</v>
      </c>
    </row>
    <row r="5" spans="1:4" ht="15">
      <c r="A5">
        <v>5</v>
      </c>
      <c r="B5" s="38" t="s">
        <v>69</v>
      </c>
      <c r="C5" s="39">
        <v>28</v>
      </c>
      <c r="D5" s="40" t="s">
        <v>102</v>
      </c>
    </row>
    <row r="6" spans="1:4" ht="15">
      <c r="A6">
        <v>6</v>
      </c>
      <c r="B6" s="38" t="s">
        <v>83</v>
      </c>
      <c r="C6" s="39">
        <v>27</v>
      </c>
      <c r="D6" s="38" t="s">
        <v>109</v>
      </c>
    </row>
    <row r="7" spans="1:4" ht="15">
      <c r="A7">
        <v>7</v>
      </c>
      <c r="B7" s="38" t="s">
        <v>96</v>
      </c>
      <c r="C7" s="39">
        <v>26</v>
      </c>
      <c r="D7" s="38" t="s">
        <v>17</v>
      </c>
    </row>
    <row r="8" spans="1:4" ht="15">
      <c r="A8">
        <v>8</v>
      </c>
      <c r="B8" s="38" t="s">
        <v>81</v>
      </c>
      <c r="C8" s="39">
        <v>25</v>
      </c>
      <c r="D8" s="38" t="s">
        <v>9</v>
      </c>
    </row>
    <row r="9" spans="1:4" ht="15">
      <c r="A9">
        <v>9</v>
      </c>
      <c r="B9" s="38" t="s">
        <v>104</v>
      </c>
      <c r="C9" s="39">
        <v>24</v>
      </c>
      <c r="D9" s="38" t="s">
        <v>82</v>
      </c>
    </row>
    <row r="10" spans="1:4" ht="15">
      <c r="A10">
        <v>10</v>
      </c>
      <c r="B10" s="38" t="s">
        <v>18</v>
      </c>
      <c r="C10" s="39">
        <v>23</v>
      </c>
      <c r="D10" s="38" t="s">
        <v>77</v>
      </c>
    </row>
    <row r="11" spans="1:4" ht="15">
      <c r="A11">
        <v>11</v>
      </c>
      <c r="B11" s="38" t="s">
        <v>15</v>
      </c>
      <c r="C11" s="39">
        <v>22</v>
      </c>
      <c r="D11" s="38" t="s">
        <v>100</v>
      </c>
    </row>
    <row r="12" spans="1:4" ht="15">
      <c r="A12">
        <v>12</v>
      </c>
      <c r="B12" s="38" t="s">
        <v>11</v>
      </c>
      <c r="C12" s="39">
        <v>21</v>
      </c>
      <c r="D12" s="38" t="s">
        <v>14</v>
      </c>
    </row>
    <row r="13" spans="1:4" ht="15">
      <c r="A13">
        <v>13</v>
      </c>
      <c r="B13" s="38" t="s">
        <v>99</v>
      </c>
      <c r="C13" s="39">
        <v>20</v>
      </c>
      <c r="D13" s="38" t="s">
        <v>66</v>
      </c>
    </row>
    <row r="14" spans="1:4" ht="15">
      <c r="A14">
        <v>14</v>
      </c>
      <c r="B14" s="38" t="s">
        <v>54</v>
      </c>
      <c r="C14" s="39">
        <v>19</v>
      </c>
      <c r="D14" s="38" t="s">
        <v>7</v>
      </c>
    </row>
    <row r="15" spans="1:4" ht="15">
      <c r="A15">
        <v>15</v>
      </c>
      <c r="B15" s="38" t="s">
        <v>10</v>
      </c>
      <c r="C15" s="39">
        <v>18</v>
      </c>
      <c r="D15" s="38" t="s">
        <v>12</v>
      </c>
    </row>
    <row r="16" spans="1:4" ht="15">
      <c r="A16">
        <v>16</v>
      </c>
      <c r="B16" s="38" t="s">
        <v>21</v>
      </c>
      <c r="C16" s="39">
        <v>17</v>
      </c>
      <c r="D16" s="38" t="s">
        <v>19</v>
      </c>
    </row>
    <row r="17" spans="1:4" ht="15">
      <c r="A17">
        <v>17</v>
      </c>
      <c r="B17" s="38" t="s">
        <v>19</v>
      </c>
      <c r="C17" s="43"/>
      <c r="D17" s="43"/>
    </row>
    <row r="18" spans="1:4" ht="15">
      <c r="A18">
        <v>18</v>
      </c>
      <c r="B18" s="38" t="s">
        <v>12</v>
      </c>
      <c r="C18" s="43"/>
      <c r="D18" s="43"/>
    </row>
    <row r="19" spans="1:4" ht="15">
      <c r="A19">
        <v>19</v>
      </c>
      <c r="B19" s="38" t="s">
        <v>7</v>
      </c>
      <c r="C19" s="43"/>
      <c r="D19" s="43"/>
    </row>
    <row r="20" spans="1:4" ht="15">
      <c r="A20">
        <v>20</v>
      </c>
      <c r="B20" s="38" t="s">
        <v>66</v>
      </c>
      <c r="C20" s="43"/>
      <c r="D20" s="43"/>
    </row>
    <row r="21" spans="1:4" ht="15">
      <c r="A21">
        <v>21</v>
      </c>
      <c r="B21" s="38" t="s">
        <v>14</v>
      </c>
      <c r="C21" s="43"/>
      <c r="D21" s="43"/>
    </row>
    <row r="22" spans="1:4" ht="15">
      <c r="A22">
        <v>22</v>
      </c>
      <c r="B22" s="38" t="s">
        <v>100</v>
      </c>
      <c r="C22" s="43"/>
      <c r="D22" s="43"/>
    </row>
    <row r="23" spans="1:4" ht="15">
      <c r="A23">
        <v>23</v>
      </c>
      <c r="B23" s="38" t="s">
        <v>77</v>
      </c>
      <c r="C23" s="43"/>
      <c r="D23" s="43"/>
    </row>
    <row r="24" spans="1:2" ht="15">
      <c r="A24">
        <v>24</v>
      </c>
      <c r="B24" s="38" t="s">
        <v>82</v>
      </c>
    </row>
    <row r="25" spans="1:2" ht="15">
      <c r="A25">
        <v>25</v>
      </c>
      <c r="B25" s="38" t="s">
        <v>9</v>
      </c>
    </row>
    <row r="26" spans="1:2" ht="15">
      <c r="A26">
        <v>26</v>
      </c>
      <c r="B26" s="38" t="s">
        <v>17</v>
      </c>
    </row>
    <row r="27" spans="1:2" ht="15">
      <c r="A27">
        <v>27</v>
      </c>
      <c r="B27" s="38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2012-03-26T13:10:22Z</dcterms:modified>
  <cp:category/>
  <cp:version/>
  <cp:contentType/>
  <cp:contentStatus/>
</cp:coreProperties>
</file>