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6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<sst xmlns="http://schemas.openxmlformats.org/spreadsheetml/2006/main" count="1920" uniqueCount="190">
  <si>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</si>
  <si>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</si>
  <si>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</si>
  <si>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</si>
  <si>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</si>
  <si>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</si>
  <si>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</si>
  <si>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</si>
  <si>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</si>
  <si>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</si>
  <si>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</si>
  <si>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</si>
  <si>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</si>
  <si>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</si>
  <si>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</si>
  <si>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</si>
  <si>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</si>
  <si>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</si>
  <si>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</si>
  <si>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</si>
  <si>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</si>
  <si>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</si>
  <si>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pro100Pasha</t>
  </si>
  <si>
    <t>nimnul</t>
  </si>
  <si>
    <t>Вадян_ой</t>
  </si>
  <si>
    <t>Juanito Ramos</t>
  </si>
  <si>
    <t>Rafa</t>
  </si>
  <si>
    <t>Штиль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</si>
  <si>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</si>
  <si>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</si>
  <si>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</si>
  <si>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</si>
  <si>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</si>
  <si>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</si>
  <si>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</si>
  <si>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</si>
  <si>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</si>
  <si>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</si>
  <si>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</si>
  <si>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</si>
  <si>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</si>
  <si>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</si>
  <si>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</si>
  <si>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 xml:space="preserve">сема </t>
  </si>
  <si>
    <t>Orange</t>
  </si>
  <si>
    <t>Колян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</si>
  <si>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</si>
  <si>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</si>
  <si>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</si>
  <si>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</si>
  <si>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</si>
  <si>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</si>
  <si>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</si>
  <si>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</si>
  <si>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</si>
  <si>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</si>
  <si>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</si>
  <si>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</si>
  <si>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</si>
  <si>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</si>
  <si>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</si>
  <si>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</si>
  <si>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</si>
  <si>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</si>
  <si>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</si>
  <si>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</si>
  <si>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</si>
  <si>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</si>
  <si>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</si>
  <si>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</si>
  <si>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</si>
  <si>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</si>
  <si>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</si>
  <si>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</si>
  <si>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</si>
  <si>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</si>
  <si>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</si>
  <si>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</si>
  <si>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</si>
  <si>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</si>
  <si>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</si>
  <si>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</si>
  <si>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</si>
  <si>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</si>
  <si>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</si>
  <si>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</si>
  <si>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</si>
  <si>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</si>
  <si>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а3ч</t>
  </si>
  <si>
    <t xml:space="preserve">ilya </t>
  </si>
  <si>
    <t>dima</t>
  </si>
  <si>
    <t>Shurman</t>
  </si>
  <si>
    <t>Yewen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</si>
  <si>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</si>
  <si>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</si>
  <si>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</si>
  <si>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</si>
  <si>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</si>
  <si>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</si>
  <si>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</si>
  <si>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</si>
  <si>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</si>
  <si>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</si>
  <si>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</si>
  <si>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</si>
  <si>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</si>
  <si>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</si>
  <si>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</si>
  <si>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</si>
  <si>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</si>
  <si>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</si>
  <si>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</si>
  <si>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</si>
  <si>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</si>
  <si>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</si>
  <si>
    <t>Darmin</t>
  </si>
  <si>
    <t>Metadon</t>
  </si>
  <si>
    <t>февраль</t>
  </si>
  <si>
    <t>TOP-16</t>
  </si>
  <si>
    <t>сумма очков    (09-02)</t>
  </si>
  <si>
    <t>Lean</t>
  </si>
  <si>
    <t>Blind</t>
  </si>
  <si>
    <t>Ruslan_Lion</t>
  </si>
  <si>
    <t>Алекс</t>
  </si>
  <si>
    <t>Bboy</t>
  </si>
  <si>
    <t>сумма очков    (10-03)</t>
  </si>
  <si>
    <t>BLR</t>
  </si>
  <si>
    <t>aurel_cox</t>
  </si>
  <si>
    <t>majam/Shafran</t>
  </si>
  <si>
    <t xml:space="preserve">апрель </t>
  </si>
  <si>
    <t>Vadimirъ</t>
  </si>
  <si>
    <t>TJFL</t>
  </si>
  <si>
    <t>ЮГ</t>
  </si>
  <si>
    <t>Glaz</t>
  </si>
  <si>
    <t>knopka_no1</t>
  </si>
  <si>
    <t>SuLLivAn</t>
  </si>
  <si>
    <t>Rocket</t>
  </si>
  <si>
    <t>krumchuk</t>
  </si>
  <si>
    <t>radfox</t>
  </si>
  <si>
    <t>BBK</t>
  </si>
  <si>
    <t>Kaname</t>
  </si>
  <si>
    <t>davids</t>
  </si>
  <si>
    <t>RUS</t>
  </si>
  <si>
    <t>сумма очков      (12-05)</t>
  </si>
  <si>
    <t>сумма очков      (11-04)</t>
  </si>
  <si>
    <t>robertson</t>
  </si>
  <si>
    <t>сумма очков   (01-06)</t>
  </si>
  <si>
    <t>yasi4ka</t>
  </si>
  <si>
    <t>БелыйЛотос</t>
  </si>
  <si>
    <t>prizrak</t>
  </si>
  <si>
    <t>сумма очков   (02-07)</t>
  </si>
  <si>
    <t>stolitsa</t>
  </si>
  <si>
    <t>сумма очков   (03-08)</t>
  </si>
  <si>
    <t>сентябрь</t>
  </si>
  <si>
    <t>UKR</t>
  </si>
  <si>
    <t>сумма очков    (04-09)</t>
  </si>
  <si>
    <t>Omnium</t>
  </si>
  <si>
    <t>сorall/ZirakS</t>
  </si>
  <si>
    <t>октябрь</t>
  </si>
  <si>
    <t>сумма очков   (05-10)</t>
  </si>
  <si>
    <t>almighty</t>
  </si>
  <si>
    <t>williams</t>
  </si>
  <si>
    <t>сумма очков   (06-11)</t>
  </si>
  <si>
    <t>сумма очков   (07-12)</t>
  </si>
  <si>
    <t>сумма очков    (08-01)</t>
  </si>
  <si>
    <t>ronnie_osullivan</t>
  </si>
  <si>
    <t>alessandro</t>
  </si>
  <si>
    <t>сумма очков   (09-02)</t>
  </si>
  <si>
    <t>сумма очков   (10-03)</t>
  </si>
  <si>
    <t>dimas1984</t>
  </si>
  <si>
    <t>ГРОТ</t>
  </si>
  <si>
    <t>T-MAC</t>
  </si>
  <si>
    <t>team battle bonus</t>
  </si>
  <si>
    <t>free</t>
  </si>
  <si>
    <t>сумма очков   (11-04)</t>
  </si>
  <si>
    <t>BLR OPEN</t>
  </si>
  <si>
    <t>сумма очков   (12-05)</t>
  </si>
  <si>
    <t>nike09mj/nike</t>
  </si>
  <si>
    <t xml:space="preserve">август </t>
  </si>
  <si>
    <t>Selby/mr_Nobody</t>
  </si>
  <si>
    <t>UKR OPEN</t>
  </si>
  <si>
    <t xml:space="preserve">сентябрь </t>
  </si>
  <si>
    <t>сумма очков   (04-09)</t>
  </si>
  <si>
    <t>avk0017</t>
  </si>
  <si>
    <t xml:space="preserve">октябрь </t>
  </si>
  <si>
    <t>dsq</t>
  </si>
  <si>
    <t>RUS OPEN</t>
  </si>
  <si>
    <t>Challenge CUP</t>
  </si>
  <si>
    <t xml:space="preserve">январь </t>
  </si>
  <si>
    <t>сумма очков   (08-01)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</si>
</sst>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  <font>
      <sz val="6"/>
      <name val="Arial Cyr"/>
      <family val="0"/>
    </font>
    <font>
      <strike/>
      <sz val="10"/>
      <name val="Palatino Linotype"/>
      <family val="1"/>
    </font>
    <font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6" fillId="13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0" fillId="5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15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7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6" fillId="9" borderId="1" xfId="0" applyFont="1" applyFill="1" applyBorder="1" applyAlignment="1">
      <alignment vertical="center"/>
    </xf>
    <xf numFmtId="0" fontId="0" fillId="9" borderId="1" xfId="0" applyFill="1" applyBorder="1" applyAlignment="1">
      <alignment horizontal="center" vertical="center" shrinkToFit="1"/>
    </xf>
    <xf numFmtId="0" fontId="7" fillId="9" borderId="1" xfId="0" applyFont="1" applyFill="1" applyBorder="1" applyAlignment="1">
      <alignment horizontal="center" vertical="center" shrinkToFit="1"/>
    </xf>
    <xf numFmtId="0" fontId="10" fillId="7" borderId="1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" fontId="0" fillId="0" borderId="5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881"/>
  <sheetViews>
    <sheetView tabSelected="1" workbookViewId="0" topLeftCell="C1">
      <selection activeCell="DQ25" sqref="DQ25"/>
    </sheetView>
  </sheetViews>
  <sheetFormatPr defaultColWidth="9.00390625" defaultRowHeight="12.75"/>
  <cols>
    <col min="1" max="2" width="4.625" style="0" hidden="1" customWidth="1"/>
    <col min="3" max="3" width="16.50390625" style="9" customWidth="1"/>
    <col min="4" max="4" width="4.625" style="0" hidden="1" customWidth="1"/>
    <col min="5" max="5" width="5.50390625" style="0" hidden="1" customWidth="1"/>
    <col min="6" max="6" width="4.625" style="0" hidden="1" customWidth="1"/>
    <col min="7" max="7" width="5.50390625" style="0" hidden="1" customWidth="1"/>
    <col min="8" max="8" width="4.625" style="0" hidden="1" customWidth="1"/>
    <col min="9" max="9" width="5.50390625" style="0" hidden="1" customWidth="1"/>
    <col min="10" max="10" width="4.625" style="0" hidden="1" customWidth="1"/>
    <col min="11" max="11" width="5.50390625" style="0" hidden="1" customWidth="1"/>
    <col min="12" max="12" width="4.625" style="0" hidden="1" customWidth="1"/>
    <col min="13" max="13" width="5.50390625" style="0" hidden="1" customWidth="1"/>
    <col min="14" max="14" width="7.375" style="5" hidden="1" customWidth="1"/>
    <col min="15" max="15" width="6.50390625" style="7" hidden="1" customWidth="1"/>
    <col min="16" max="16" width="4.625" style="0" hidden="1" customWidth="1"/>
    <col min="17" max="17" width="5.50390625" style="0" hidden="1" customWidth="1"/>
    <col min="18" max="18" width="7.375" style="8" hidden="1" customWidth="1"/>
    <col min="19" max="19" width="6.50390625" style="10" hidden="1" customWidth="1"/>
    <col min="20" max="20" width="4.625" style="0" hidden="1" customWidth="1"/>
    <col min="21" max="21" width="5.50390625" style="0" hidden="1" customWidth="1"/>
    <col min="22" max="22" width="7.375" style="5" hidden="1" customWidth="1"/>
    <col min="23" max="23" width="6.50390625" style="10" hidden="1" customWidth="1"/>
    <col min="24" max="24" width="4.625" style="0" hidden="1" customWidth="1"/>
    <col min="25" max="25" width="5.50390625" style="0" hidden="1" customWidth="1"/>
    <col min="26" max="26" width="7.375" style="5" hidden="1" customWidth="1"/>
    <col min="27" max="27" width="6.50390625" style="10" hidden="1" customWidth="1"/>
    <col min="28" max="28" width="4.625" style="0" hidden="1" customWidth="1"/>
    <col min="29" max="29" width="5.50390625" style="0" hidden="1" customWidth="1"/>
    <col min="30" max="30" width="7.375" style="5" hidden="1" customWidth="1"/>
    <col min="31" max="31" width="6.50390625" style="7" hidden="1" customWidth="1"/>
    <col min="32" max="32" width="4.625" style="0" hidden="1" customWidth="1"/>
    <col min="33" max="34" width="5.50390625" style="0" hidden="1" customWidth="1"/>
    <col min="35" max="35" width="7.375" style="5" hidden="1" customWidth="1"/>
    <col min="36" max="36" width="6.50390625" style="7" hidden="1" customWidth="1"/>
    <col min="37" max="37" width="5.50390625" style="0" hidden="1" customWidth="1"/>
    <col min="38" max="38" width="7.375" style="5" hidden="1" customWidth="1"/>
    <col min="39" max="39" width="6.50390625" style="7" hidden="1" customWidth="1"/>
    <col min="40" max="40" width="5.375" style="0" hidden="1" customWidth="1"/>
    <col min="41" max="41" width="5.50390625" style="0" hidden="1" customWidth="1"/>
    <col min="42" max="42" width="7.375" style="5" hidden="1" customWidth="1"/>
    <col min="43" max="43" width="6.50390625" style="7" hidden="1" customWidth="1"/>
    <col min="44" max="45" width="5.625" style="0" hidden="1" customWidth="1"/>
    <col min="46" max="47" width="9.125" style="0" hidden="1" customWidth="1"/>
    <col min="48" max="49" width="5.625" style="0" hidden="1" customWidth="1"/>
    <col min="50" max="51" width="0" style="0" hidden="1" customWidth="1"/>
    <col min="52" max="53" width="5.625" style="0" hidden="1" customWidth="1"/>
    <col min="54" max="55" width="0" style="0" hidden="1" customWidth="1"/>
    <col min="56" max="56" width="5.50390625" style="0" hidden="1" customWidth="1"/>
    <col min="57" max="57" width="7.375" style="5" hidden="1" customWidth="1"/>
    <col min="58" max="58" width="6.50390625" style="7" hidden="1" customWidth="1"/>
    <col min="59" max="59" width="5.50390625" style="0" hidden="1" customWidth="1"/>
    <col min="60" max="60" width="7.375" style="5" hidden="1" customWidth="1"/>
    <col min="61" max="61" width="6.50390625" style="7" hidden="1" customWidth="1"/>
    <col min="62" max="62" width="5.50390625" style="0" hidden="1" customWidth="1"/>
    <col min="63" max="63" width="7.375" style="5" hidden="1" customWidth="1"/>
    <col min="64" max="64" width="6.50390625" style="7" hidden="1" customWidth="1"/>
    <col min="65" max="66" width="5.625" style="0" hidden="1" customWidth="1"/>
    <col min="67" max="68" width="0" style="0" hidden="1" customWidth="1"/>
    <col min="69" max="69" width="5.50390625" style="0" hidden="1" customWidth="1"/>
    <col min="70" max="70" width="7.375" style="5" hidden="1" customWidth="1"/>
    <col min="71" max="71" width="6.50390625" style="7" hidden="1" customWidth="1"/>
    <col min="72" max="72" width="5.50390625" style="0" hidden="1" customWidth="1"/>
    <col min="73" max="73" width="7.375" style="5" hidden="1" customWidth="1"/>
    <col min="74" max="74" width="6.50390625" style="7" hidden="1" customWidth="1"/>
    <col min="75" max="75" width="5.50390625" style="0" hidden="1" customWidth="1"/>
    <col min="76" max="76" width="7.375" style="5" hidden="1" customWidth="1"/>
    <col min="77" max="77" width="6.50390625" style="7" hidden="1" customWidth="1"/>
    <col min="78" max="79" width="5.625" style="0" hidden="1" customWidth="1"/>
    <col min="80" max="81" width="0" style="0" hidden="1" customWidth="1"/>
    <col min="82" max="82" width="5.50390625" style="0" hidden="1" customWidth="1"/>
    <col min="83" max="83" width="7.375" style="5" hidden="1" customWidth="1"/>
    <col min="84" max="84" width="6.50390625" style="7" hidden="1" customWidth="1"/>
    <col min="85" max="86" width="5.50390625" style="0" hidden="1" customWidth="1"/>
    <col min="87" max="87" width="7.375" style="5" hidden="1" customWidth="1"/>
    <col min="88" max="88" width="6.50390625" style="7" hidden="1" customWidth="1"/>
    <col min="89" max="89" width="5.50390625" style="0" hidden="1" customWidth="1"/>
    <col min="90" max="90" width="7.375" style="5" hidden="1" customWidth="1"/>
    <col min="91" max="91" width="6.50390625" style="7" hidden="1" customWidth="1"/>
    <col min="92" max="93" width="5.50390625" style="0" hidden="1" customWidth="1"/>
    <col min="94" max="94" width="7.375" style="5" hidden="1" customWidth="1"/>
    <col min="95" max="95" width="6.50390625" style="7" hidden="1" customWidth="1"/>
    <col min="96" max="96" width="5.50390625" style="0" hidden="1" customWidth="1"/>
    <col min="97" max="97" width="7.375" style="5" hidden="1" customWidth="1"/>
    <col min="98" max="98" width="6.50390625" style="7" hidden="1" customWidth="1"/>
    <col min="99" max="99" width="5.50390625" style="0" hidden="1" customWidth="1"/>
    <col min="100" max="100" width="7.375" style="5" hidden="1" customWidth="1"/>
    <col min="101" max="101" width="6.50390625" style="7" hidden="1" customWidth="1"/>
    <col min="102" max="102" width="5.50390625" style="0" customWidth="1"/>
    <col min="103" max="103" width="7.375" style="5" customWidth="1"/>
    <col min="104" max="104" width="6.50390625" style="7" customWidth="1"/>
    <col min="105" max="106" width="5.50390625" style="0" customWidth="1"/>
    <col min="107" max="107" width="7.375" style="5" customWidth="1"/>
    <col min="108" max="108" width="6.50390625" style="7" customWidth="1"/>
    <col min="109" max="109" width="5.50390625" style="0" customWidth="1"/>
    <col min="110" max="110" width="7.375" style="5" customWidth="1"/>
    <col min="111" max="111" width="6.50390625" style="7" customWidth="1"/>
    <col min="112" max="113" width="5.50390625" style="0" customWidth="1"/>
    <col min="114" max="114" width="7.375" style="5" customWidth="1"/>
    <col min="115" max="115" width="6.50390625" style="7" customWidth="1"/>
    <col min="116" max="116" width="6.50390625" style="0" customWidth="1"/>
    <col min="117" max="117" width="5.50390625" style="0" customWidth="1"/>
    <col min="118" max="118" width="7.375" style="5" customWidth="1"/>
    <col min="119" max="119" width="6.50390625" style="7" customWidth="1"/>
    <col min="120" max="120" width="5.50390625" style="0" customWidth="1"/>
    <col min="121" max="121" width="7.375" style="5" customWidth="1"/>
    <col min="122" max="122" width="6.50390625" style="7" customWidth="1"/>
  </cols>
  <sheetData>
    <row r="1" spans="3:122" ht="12.75" customHeight="1">
      <c r="C1" s="100" t="s">
        <v>95</v>
      </c>
      <c r="D1" s="94" t="s">
        <v>1</v>
      </c>
      <c r="E1" s="95"/>
      <c r="F1" s="94" t="s">
        <v>2</v>
      </c>
      <c r="G1" s="95"/>
      <c r="H1" s="94" t="s">
        <v>3</v>
      </c>
      <c r="I1" s="95"/>
      <c r="J1" s="94" t="s">
        <v>4</v>
      </c>
      <c r="K1" s="95"/>
      <c r="L1" s="94" t="s">
        <v>5</v>
      </c>
      <c r="M1" s="95"/>
      <c r="N1" s="71" t="s">
        <v>97</v>
      </c>
      <c r="O1" s="74" t="s">
        <v>94</v>
      </c>
      <c r="P1" s="94" t="s">
        <v>6</v>
      </c>
      <c r="Q1" s="95"/>
      <c r="R1" s="71" t="s">
        <v>99</v>
      </c>
      <c r="S1" s="87" t="s">
        <v>94</v>
      </c>
      <c r="T1" s="90" t="s">
        <v>100</v>
      </c>
      <c r="U1" s="91"/>
      <c r="V1" s="71" t="s">
        <v>104</v>
      </c>
      <c r="W1" s="87" t="s">
        <v>94</v>
      </c>
      <c r="X1" s="90" t="s">
        <v>101</v>
      </c>
      <c r="Y1" s="91"/>
      <c r="Z1" s="71" t="s">
        <v>102</v>
      </c>
      <c r="AA1" s="87" t="s">
        <v>94</v>
      </c>
      <c r="AB1" s="94" t="s">
        <v>0</v>
      </c>
      <c r="AC1" s="95"/>
      <c r="AD1" s="71" t="s">
        <v>103</v>
      </c>
      <c r="AE1" s="74" t="s">
        <v>94</v>
      </c>
      <c r="AF1" s="94" t="s">
        <v>93</v>
      </c>
      <c r="AG1" s="103"/>
      <c r="AH1" s="95"/>
      <c r="AI1" s="71" t="s">
        <v>113</v>
      </c>
      <c r="AJ1" s="74" t="s">
        <v>94</v>
      </c>
      <c r="AK1" s="81" t="s">
        <v>112</v>
      </c>
      <c r="AL1" s="71" t="s">
        <v>114</v>
      </c>
      <c r="AM1" s="74" t="s">
        <v>94</v>
      </c>
      <c r="AN1" s="83" t="s">
        <v>117</v>
      </c>
      <c r="AO1" s="84"/>
      <c r="AP1" s="71" t="s">
        <v>119</v>
      </c>
      <c r="AQ1" s="74" t="s">
        <v>94</v>
      </c>
      <c r="AR1" s="83" t="s">
        <v>1</v>
      </c>
      <c r="AS1" s="84"/>
      <c r="AT1" s="71" t="s">
        <v>125</v>
      </c>
      <c r="AU1" s="74" t="s">
        <v>94</v>
      </c>
      <c r="AV1" s="83" t="s">
        <v>129</v>
      </c>
      <c r="AW1" s="84"/>
      <c r="AX1" s="71" t="s">
        <v>144</v>
      </c>
      <c r="AY1" s="74" t="s">
        <v>94</v>
      </c>
      <c r="AZ1" s="83" t="s">
        <v>3</v>
      </c>
      <c r="BA1" s="84"/>
      <c r="BB1" s="71" t="s">
        <v>143</v>
      </c>
      <c r="BC1" s="74" t="s">
        <v>94</v>
      </c>
      <c r="BD1" s="79" t="s">
        <v>4</v>
      </c>
      <c r="BE1" s="71" t="s">
        <v>146</v>
      </c>
      <c r="BF1" s="74" t="s">
        <v>94</v>
      </c>
      <c r="BG1" s="79" t="s">
        <v>5</v>
      </c>
      <c r="BH1" s="71" t="s">
        <v>150</v>
      </c>
      <c r="BI1" s="74" t="s">
        <v>94</v>
      </c>
      <c r="BJ1" s="79" t="s">
        <v>6</v>
      </c>
      <c r="BK1" s="71" t="s">
        <v>152</v>
      </c>
      <c r="BL1" s="74" t="s">
        <v>94</v>
      </c>
      <c r="BM1" s="83" t="s">
        <v>153</v>
      </c>
      <c r="BN1" s="84"/>
      <c r="BO1" s="71" t="s">
        <v>155</v>
      </c>
      <c r="BP1" s="74" t="s">
        <v>94</v>
      </c>
      <c r="BQ1" s="79" t="s">
        <v>158</v>
      </c>
      <c r="BR1" s="71" t="s">
        <v>159</v>
      </c>
      <c r="BS1" s="74" t="s">
        <v>94</v>
      </c>
      <c r="BT1" s="79" t="s">
        <v>0</v>
      </c>
      <c r="BU1" s="71" t="s">
        <v>162</v>
      </c>
      <c r="BV1" s="74" t="s">
        <v>94</v>
      </c>
      <c r="BW1" s="69" t="s">
        <v>93</v>
      </c>
      <c r="BX1" s="71" t="s">
        <v>163</v>
      </c>
      <c r="BY1" s="74" t="s">
        <v>94</v>
      </c>
      <c r="BZ1" s="105" t="s">
        <v>112</v>
      </c>
      <c r="CA1" s="84"/>
      <c r="CB1" s="71" t="s">
        <v>164</v>
      </c>
      <c r="CC1" s="74" t="s">
        <v>94</v>
      </c>
      <c r="CD1" s="69" t="s">
        <v>117</v>
      </c>
      <c r="CE1" s="71" t="s">
        <v>167</v>
      </c>
      <c r="CF1" s="74" t="s">
        <v>94</v>
      </c>
      <c r="CG1" s="69" t="s">
        <v>1</v>
      </c>
      <c r="CH1" s="77" t="s">
        <v>172</v>
      </c>
      <c r="CI1" s="71" t="s">
        <v>168</v>
      </c>
      <c r="CJ1" s="74" t="s">
        <v>94</v>
      </c>
      <c r="CK1" s="69" t="s">
        <v>2</v>
      </c>
      <c r="CL1" s="71" t="s">
        <v>174</v>
      </c>
      <c r="CM1" s="74" t="s">
        <v>94</v>
      </c>
      <c r="CN1" s="77" t="s">
        <v>175</v>
      </c>
      <c r="CO1" s="69" t="s">
        <v>3</v>
      </c>
      <c r="CP1" s="71" t="s">
        <v>176</v>
      </c>
      <c r="CQ1" s="74" t="s">
        <v>94</v>
      </c>
      <c r="CR1" s="69" t="s">
        <v>4</v>
      </c>
      <c r="CS1" s="71" t="s">
        <v>146</v>
      </c>
      <c r="CT1" s="74" t="s">
        <v>94</v>
      </c>
      <c r="CU1" s="69" t="s">
        <v>5</v>
      </c>
      <c r="CV1" s="71" t="s">
        <v>150</v>
      </c>
      <c r="CW1" s="74" t="s">
        <v>94</v>
      </c>
      <c r="CX1" s="69" t="s">
        <v>178</v>
      </c>
      <c r="CY1" s="71" t="s">
        <v>152</v>
      </c>
      <c r="CZ1" s="74" t="s">
        <v>94</v>
      </c>
      <c r="DA1" s="77" t="s">
        <v>180</v>
      </c>
      <c r="DB1" s="69" t="s">
        <v>181</v>
      </c>
      <c r="DC1" s="71" t="s">
        <v>182</v>
      </c>
      <c r="DD1" s="74" t="s">
        <v>94</v>
      </c>
      <c r="DE1" s="69" t="s">
        <v>184</v>
      </c>
      <c r="DF1" s="71" t="s">
        <v>159</v>
      </c>
      <c r="DG1" s="74" t="s">
        <v>94</v>
      </c>
      <c r="DH1" s="77" t="s">
        <v>186</v>
      </c>
      <c r="DI1" s="69" t="s">
        <v>0</v>
      </c>
      <c r="DJ1" s="71" t="s">
        <v>162</v>
      </c>
      <c r="DK1" s="74" t="s">
        <v>94</v>
      </c>
      <c r="DL1" s="77" t="s">
        <v>187</v>
      </c>
      <c r="DM1" s="69" t="s">
        <v>93</v>
      </c>
      <c r="DN1" s="71" t="s">
        <v>163</v>
      </c>
      <c r="DO1" s="74" t="s">
        <v>94</v>
      </c>
      <c r="DP1" s="69" t="s">
        <v>188</v>
      </c>
      <c r="DQ1" s="71" t="s">
        <v>189</v>
      </c>
      <c r="DR1" s="74" t="s">
        <v>94</v>
      </c>
    </row>
    <row r="2" spans="1:122" ht="12.75" customHeight="1">
      <c r="A2" s="98"/>
      <c r="B2" s="83"/>
      <c r="C2" s="101"/>
      <c r="D2" s="96"/>
      <c r="E2" s="97"/>
      <c r="F2" s="96"/>
      <c r="G2" s="97"/>
      <c r="H2" s="96"/>
      <c r="I2" s="97"/>
      <c r="J2" s="96"/>
      <c r="K2" s="97"/>
      <c r="L2" s="96"/>
      <c r="M2" s="97"/>
      <c r="N2" s="72"/>
      <c r="O2" s="75"/>
      <c r="P2" s="96"/>
      <c r="Q2" s="97"/>
      <c r="R2" s="72"/>
      <c r="S2" s="88"/>
      <c r="T2" s="92"/>
      <c r="U2" s="93"/>
      <c r="V2" s="72"/>
      <c r="W2" s="88"/>
      <c r="X2" s="92"/>
      <c r="Y2" s="93"/>
      <c r="Z2" s="72"/>
      <c r="AA2" s="88"/>
      <c r="AB2" s="96"/>
      <c r="AC2" s="97"/>
      <c r="AD2" s="72"/>
      <c r="AE2" s="75"/>
      <c r="AF2" s="96"/>
      <c r="AG2" s="104"/>
      <c r="AH2" s="97"/>
      <c r="AI2" s="72"/>
      <c r="AJ2" s="75"/>
      <c r="AK2" s="82"/>
      <c r="AL2" s="72"/>
      <c r="AM2" s="75"/>
      <c r="AN2" s="85"/>
      <c r="AO2" s="86"/>
      <c r="AP2" s="72"/>
      <c r="AQ2" s="75"/>
      <c r="AR2" s="85"/>
      <c r="AS2" s="86"/>
      <c r="AT2" s="72"/>
      <c r="AU2" s="75"/>
      <c r="AV2" s="85"/>
      <c r="AW2" s="86"/>
      <c r="AX2" s="72"/>
      <c r="AY2" s="75"/>
      <c r="AZ2" s="85"/>
      <c r="BA2" s="86"/>
      <c r="BB2" s="72"/>
      <c r="BC2" s="75"/>
      <c r="BD2" s="80"/>
      <c r="BE2" s="72"/>
      <c r="BF2" s="75"/>
      <c r="BG2" s="80"/>
      <c r="BH2" s="72"/>
      <c r="BI2" s="75"/>
      <c r="BJ2" s="80"/>
      <c r="BK2" s="72"/>
      <c r="BL2" s="75"/>
      <c r="BM2" s="85"/>
      <c r="BN2" s="86"/>
      <c r="BO2" s="72"/>
      <c r="BP2" s="75"/>
      <c r="BQ2" s="80"/>
      <c r="BR2" s="72"/>
      <c r="BS2" s="75"/>
      <c r="BT2" s="80"/>
      <c r="BU2" s="72"/>
      <c r="BV2" s="75"/>
      <c r="BW2" s="70"/>
      <c r="BX2" s="72"/>
      <c r="BY2" s="75"/>
      <c r="BZ2" s="85"/>
      <c r="CA2" s="86"/>
      <c r="CB2" s="72"/>
      <c r="CC2" s="75"/>
      <c r="CD2" s="70"/>
      <c r="CE2" s="72"/>
      <c r="CF2" s="75"/>
      <c r="CG2" s="70"/>
      <c r="CH2" s="78"/>
      <c r="CI2" s="72"/>
      <c r="CJ2" s="75"/>
      <c r="CK2" s="70"/>
      <c r="CL2" s="72"/>
      <c r="CM2" s="75"/>
      <c r="CN2" s="78"/>
      <c r="CO2" s="70"/>
      <c r="CP2" s="72"/>
      <c r="CQ2" s="75"/>
      <c r="CR2" s="70"/>
      <c r="CS2" s="72"/>
      <c r="CT2" s="75"/>
      <c r="CU2" s="70"/>
      <c r="CV2" s="72"/>
      <c r="CW2" s="75"/>
      <c r="CX2" s="70"/>
      <c r="CY2" s="72"/>
      <c r="CZ2" s="75"/>
      <c r="DA2" s="78"/>
      <c r="DB2" s="70"/>
      <c r="DC2" s="72"/>
      <c r="DD2" s="75"/>
      <c r="DE2" s="70"/>
      <c r="DF2" s="72"/>
      <c r="DG2" s="75"/>
      <c r="DH2" s="78"/>
      <c r="DI2" s="70"/>
      <c r="DJ2" s="72"/>
      <c r="DK2" s="75"/>
      <c r="DL2" s="78"/>
      <c r="DM2" s="70"/>
      <c r="DN2" s="72"/>
      <c r="DO2" s="75"/>
      <c r="DP2" s="70"/>
      <c r="DQ2" s="72"/>
      <c r="DR2" s="75"/>
    </row>
    <row r="3" spans="1:122" ht="12.75" customHeight="1">
      <c r="A3" s="99"/>
      <c r="B3" s="85"/>
      <c r="C3" s="102"/>
      <c r="D3" s="3" t="s">
        <v>52</v>
      </c>
      <c r="E3" s="3" t="s">
        <v>53</v>
      </c>
      <c r="F3" s="3" t="s">
        <v>52</v>
      </c>
      <c r="G3" s="3" t="s">
        <v>53</v>
      </c>
      <c r="H3" s="3" t="s">
        <v>52</v>
      </c>
      <c r="I3" s="3" t="s">
        <v>53</v>
      </c>
      <c r="J3" s="3" t="s">
        <v>52</v>
      </c>
      <c r="K3" s="3" t="s">
        <v>53</v>
      </c>
      <c r="L3" s="3" t="s">
        <v>52</v>
      </c>
      <c r="M3" s="3" t="s">
        <v>53</v>
      </c>
      <c r="N3" s="73"/>
      <c r="O3" s="76"/>
      <c r="P3" s="2" t="s">
        <v>52</v>
      </c>
      <c r="Q3" s="27" t="s">
        <v>53</v>
      </c>
      <c r="R3" s="73"/>
      <c r="S3" s="89"/>
      <c r="T3" s="2" t="s">
        <v>52</v>
      </c>
      <c r="U3" s="27" t="s">
        <v>53</v>
      </c>
      <c r="V3" s="73"/>
      <c r="W3" s="89"/>
      <c r="X3" s="2" t="s">
        <v>52</v>
      </c>
      <c r="Y3" s="27" t="s">
        <v>53</v>
      </c>
      <c r="Z3" s="73"/>
      <c r="AA3" s="89"/>
      <c r="AB3" s="2" t="s">
        <v>52</v>
      </c>
      <c r="AC3" s="27" t="s">
        <v>53</v>
      </c>
      <c r="AD3" s="73"/>
      <c r="AE3" s="76"/>
      <c r="AF3" s="2" t="s">
        <v>52</v>
      </c>
      <c r="AG3" s="27" t="s">
        <v>108</v>
      </c>
      <c r="AH3" s="27" t="s">
        <v>109</v>
      </c>
      <c r="AI3" s="73"/>
      <c r="AJ3" s="76"/>
      <c r="AK3" s="27" t="s">
        <v>53</v>
      </c>
      <c r="AL3" s="73"/>
      <c r="AM3" s="76"/>
      <c r="AN3" s="27" t="s">
        <v>118</v>
      </c>
      <c r="AO3" s="27" t="s">
        <v>109</v>
      </c>
      <c r="AP3" s="73"/>
      <c r="AQ3" s="76"/>
      <c r="AR3" s="27" t="s">
        <v>126</v>
      </c>
      <c r="AS3" s="27" t="s">
        <v>109</v>
      </c>
      <c r="AT3" s="73"/>
      <c r="AU3" s="76"/>
      <c r="AV3" s="27" t="s">
        <v>118</v>
      </c>
      <c r="AW3" s="27" t="s">
        <v>109</v>
      </c>
      <c r="AX3" s="73"/>
      <c r="AY3" s="76"/>
      <c r="AZ3" s="27" t="s">
        <v>142</v>
      </c>
      <c r="BA3" s="27" t="s">
        <v>109</v>
      </c>
      <c r="BB3" s="73"/>
      <c r="BC3" s="76"/>
      <c r="BD3" s="27" t="s">
        <v>53</v>
      </c>
      <c r="BE3" s="73"/>
      <c r="BF3" s="76"/>
      <c r="BG3" s="27" t="s">
        <v>53</v>
      </c>
      <c r="BH3" s="73"/>
      <c r="BI3" s="76"/>
      <c r="BJ3" s="27" t="s">
        <v>53</v>
      </c>
      <c r="BK3" s="73"/>
      <c r="BL3" s="76"/>
      <c r="BM3" s="27" t="s">
        <v>154</v>
      </c>
      <c r="BN3" s="27" t="s">
        <v>109</v>
      </c>
      <c r="BO3" s="73"/>
      <c r="BP3" s="76"/>
      <c r="BQ3" s="27" t="s">
        <v>53</v>
      </c>
      <c r="BR3" s="73"/>
      <c r="BS3" s="76"/>
      <c r="BT3" s="27" t="s">
        <v>53</v>
      </c>
      <c r="BU3" s="73"/>
      <c r="BV3" s="76"/>
      <c r="BW3" s="27" t="s">
        <v>53</v>
      </c>
      <c r="BX3" s="73"/>
      <c r="BY3" s="76"/>
      <c r="BZ3" s="27" t="s">
        <v>108</v>
      </c>
      <c r="CA3" s="27" t="s">
        <v>109</v>
      </c>
      <c r="CB3" s="73"/>
      <c r="CC3" s="76"/>
      <c r="CD3" s="27" t="s">
        <v>53</v>
      </c>
      <c r="CE3" s="73"/>
      <c r="CF3" s="76"/>
      <c r="CG3" s="27" t="s">
        <v>53</v>
      </c>
      <c r="CH3" s="27" t="s">
        <v>53</v>
      </c>
      <c r="CI3" s="73"/>
      <c r="CJ3" s="76"/>
      <c r="CK3" s="27" t="s">
        <v>53</v>
      </c>
      <c r="CL3" s="73"/>
      <c r="CM3" s="76"/>
      <c r="CN3" s="27" t="s">
        <v>53</v>
      </c>
      <c r="CO3" s="27" t="s">
        <v>53</v>
      </c>
      <c r="CP3" s="73"/>
      <c r="CQ3" s="76"/>
      <c r="CR3" s="27" t="s">
        <v>53</v>
      </c>
      <c r="CS3" s="73"/>
      <c r="CT3" s="76"/>
      <c r="CU3" s="27" t="s">
        <v>53</v>
      </c>
      <c r="CV3" s="73"/>
      <c r="CW3" s="76"/>
      <c r="CX3" s="27" t="s">
        <v>53</v>
      </c>
      <c r="CY3" s="73"/>
      <c r="CZ3" s="76"/>
      <c r="DA3" s="27" t="s">
        <v>53</v>
      </c>
      <c r="DB3" s="27" t="s">
        <v>53</v>
      </c>
      <c r="DC3" s="73"/>
      <c r="DD3" s="76"/>
      <c r="DE3" s="27" t="s">
        <v>53</v>
      </c>
      <c r="DF3" s="73"/>
      <c r="DG3" s="76"/>
      <c r="DH3" s="27" t="s">
        <v>53</v>
      </c>
      <c r="DI3" s="27" t="s">
        <v>53</v>
      </c>
      <c r="DJ3" s="73"/>
      <c r="DK3" s="76"/>
      <c r="DL3" s="27" t="s">
        <v>53</v>
      </c>
      <c r="DM3" s="27" t="s">
        <v>53</v>
      </c>
      <c r="DN3" s="73"/>
      <c r="DO3" s="76"/>
      <c r="DP3" s="27" t="s">
        <v>53</v>
      </c>
      <c r="DQ3" s="73"/>
      <c r="DR3" s="76"/>
    </row>
    <row r="4" spans="1:122" ht="15">
      <c r="A4" s="25">
        <v>59</v>
      </c>
      <c r="B4" s="1">
        <v>27</v>
      </c>
      <c r="C4" s="17" t="s">
        <v>110</v>
      </c>
      <c r="D4" s="11" t="s">
        <v>64</v>
      </c>
      <c r="E4" s="12"/>
      <c r="F4" s="12"/>
      <c r="G4" s="12"/>
      <c r="H4" s="11"/>
      <c r="I4" s="12"/>
      <c r="J4" s="11"/>
      <c r="K4" s="12"/>
      <c r="L4" s="11"/>
      <c r="M4" s="12"/>
      <c r="N4" s="6">
        <f>SUM(M4,K4,I4,G4,E4)</f>
        <v>0</v>
      </c>
      <c r="O4" s="6" t="s">
        <v>98</v>
      </c>
      <c r="P4" s="11"/>
      <c r="Q4" s="12"/>
      <c r="R4" s="14">
        <f>SUM(Q4,M4,K4,I4,G4,E4)</f>
        <v>0</v>
      </c>
      <c r="S4" s="24" t="s">
        <v>98</v>
      </c>
      <c r="T4" s="11"/>
      <c r="U4" s="12"/>
      <c r="V4" s="15">
        <f>SUM(U4,Q4,M4,K4,I4,G4)</f>
        <v>0</v>
      </c>
      <c r="W4" s="20" t="s">
        <v>98</v>
      </c>
      <c r="X4" s="11"/>
      <c r="Y4" s="12"/>
      <c r="Z4" s="16">
        <f>SUM(Y4,U4,Q4,M4,K4,I4)</f>
        <v>0</v>
      </c>
      <c r="AA4" s="22" t="s">
        <v>98</v>
      </c>
      <c r="AB4" s="11"/>
      <c r="AC4" s="12"/>
      <c r="AD4" s="4">
        <f>MAX(AC4,Y4,U4,Q4,M4,K4)</f>
        <v>0</v>
      </c>
      <c r="AE4" s="6" t="s">
        <v>98</v>
      </c>
      <c r="AF4" s="11"/>
      <c r="AG4" s="12"/>
      <c r="AH4" s="13">
        <v>500</v>
      </c>
      <c r="AI4" s="4">
        <f>+AH4+AG4+AC4+Y4+U4+Q4+M4</f>
        <v>500</v>
      </c>
      <c r="AJ4" s="6">
        <v>35</v>
      </c>
      <c r="AK4" s="13">
        <v>900</v>
      </c>
      <c r="AL4" s="4">
        <f>+Q4+U4+Y4+AC4+AG4+AH4+AK4</f>
        <v>1400</v>
      </c>
      <c r="AM4" s="30">
        <v>23</v>
      </c>
      <c r="AN4" s="31"/>
      <c r="AO4" s="32">
        <v>590</v>
      </c>
      <c r="AP4" s="4">
        <f>+U4+Y4+AC4+AG4+AH4+AK4+AN4+AO4</f>
        <v>1990</v>
      </c>
      <c r="AQ4" s="30">
        <v>21</v>
      </c>
      <c r="AR4" s="28">
        <v>350</v>
      </c>
      <c r="AS4" s="32">
        <v>1450</v>
      </c>
      <c r="AT4" s="4">
        <f>+Y4+AC4+AG4+AH4+AK4+AN4+AO4+AR4+AS4</f>
        <v>3790</v>
      </c>
      <c r="AU4" s="26">
        <v>13</v>
      </c>
      <c r="AV4" s="32">
        <v>800</v>
      </c>
      <c r="AW4" s="32">
        <v>1000</v>
      </c>
      <c r="AX4" s="4">
        <f>+AC4+AG4+AH4+AK4+AN4+AO4+AR4+AS4+AV4+AW4</f>
        <v>5590</v>
      </c>
      <c r="AY4" s="26">
        <v>7</v>
      </c>
      <c r="AZ4" s="35">
        <v>625</v>
      </c>
      <c r="BA4" s="33">
        <v>740</v>
      </c>
      <c r="BB4" s="4">
        <f>+AG4+AH4+AK4+AN4+AO4+AR4+AS4+AV4+AW4+AZ4+BA4</f>
        <v>6955</v>
      </c>
      <c r="BC4" s="26">
        <v>6</v>
      </c>
      <c r="BD4" s="13">
        <v>1200</v>
      </c>
      <c r="BE4" s="4">
        <f>+AK4+AN4+AO4+AR4+AS4+AV4+AW4+AZ4+BA4+BD4</f>
        <v>7655</v>
      </c>
      <c r="BF4" s="26">
        <v>1</v>
      </c>
      <c r="BG4" s="31"/>
      <c r="BH4" s="4">
        <f>+AN4+AO4+AR4+AS4+AV4+AW4+AZ4+BA4+BD4+BG4</f>
        <v>6755</v>
      </c>
      <c r="BI4" s="26">
        <v>1</v>
      </c>
      <c r="BJ4" s="13">
        <v>1100</v>
      </c>
      <c r="BK4" s="4">
        <f>+AR4+AS4+AV4+AW4+AZ4+BA4+BD4+BG4+BJ4</f>
        <v>7265</v>
      </c>
      <c r="BL4" s="26">
        <v>1</v>
      </c>
      <c r="BM4" s="35">
        <v>625</v>
      </c>
      <c r="BN4" s="36">
        <v>1000</v>
      </c>
      <c r="BO4" s="4">
        <f>+AV4+AW4+AZ4+BA4+BD4+BG4+BJ4+BM4+BN4</f>
        <v>7090</v>
      </c>
      <c r="BP4" s="26">
        <v>2</v>
      </c>
      <c r="BQ4" s="28">
        <v>900</v>
      </c>
      <c r="BR4" s="4">
        <f>+AZ4+BA4+BD4+BG4+BJ4+BM4+BN4+BQ4</f>
        <v>6190</v>
      </c>
      <c r="BS4" s="26">
        <v>3</v>
      </c>
      <c r="BT4" s="28">
        <v>750</v>
      </c>
      <c r="BU4" s="4">
        <f>+BT4+BQ4+BN4+BM4+BJ4+BG4+BD4</f>
        <v>5575</v>
      </c>
      <c r="BV4" s="26">
        <v>3</v>
      </c>
      <c r="BW4" s="28">
        <v>640</v>
      </c>
      <c r="BX4" s="4">
        <f>+BT4+BQ4+BN4+BM4+BJ4+BG4+BW4</f>
        <v>5015</v>
      </c>
      <c r="BY4" s="26">
        <v>4</v>
      </c>
      <c r="BZ4" s="35">
        <v>700</v>
      </c>
      <c r="CA4" s="49">
        <v>630</v>
      </c>
      <c r="CB4" s="4">
        <f>+BJ4+BM4+BN4+BQ4+BT4+BW4+BZ4+CA4</f>
        <v>6345</v>
      </c>
      <c r="CC4" s="26">
        <v>5</v>
      </c>
      <c r="CD4" s="31"/>
      <c r="CE4" s="4">
        <f>+CD4+CA4+BZ4+BW4+BT4+BQ4+BN4+BM4</f>
        <v>5245</v>
      </c>
      <c r="CF4" s="26">
        <v>6</v>
      </c>
      <c r="CG4" s="31"/>
      <c r="CH4" s="35">
        <v>550</v>
      </c>
      <c r="CI4" s="4">
        <f>+CG4+CD4+CA4+BZ4+BT4+BQ4+BW4+CH4</f>
        <v>4170</v>
      </c>
      <c r="CJ4" s="26">
        <v>11</v>
      </c>
      <c r="CK4" s="28">
        <v>900</v>
      </c>
      <c r="CL4" s="4">
        <f>+CH4+CG4+CD4+CA4+BZ4+BW4+BT4+CK4</f>
        <v>4170</v>
      </c>
      <c r="CM4" s="26">
        <v>11</v>
      </c>
      <c r="CN4" s="35">
        <v>350</v>
      </c>
      <c r="CO4" s="32">
        <v>900</v>
      </c>
      <c r="CP4" s="4">
        <f>+CO4+CN4+CK4+CH4+CG4+CD4+CA4+BZ4+BW4</f>
        <v>4670</v>
      </c>
      <c r="CQ4" s="26">
        <v>12</v>
      </c>
      <c r="CR4" s="50">
        <v>1200</v>
      </c>
      <c r="CS4" s="4">
        <f>+CR4+CO4+CN4+CK4+CH4+CG4+CD4+CA4+BZ4</f>
        <v>5230</v>
      </c>
      <c r="CT4" s="26">
        <v>9</v>
      </c>
      <c r="CU4" s="55"/>
      <c r="CV4" s="4">
        <f>+CU4+CR4+CO4+CN4+CK4+CH4+CG4+CD4</f>
        <v>3900</v>
      </c>
      <c r="CW4" s="26">
        <v>9</v>
      </c>
      <c r="CX4" s="13">
        <v>1000</v>
      </c>
      <c r="CY4" s="4">
        <f>+CX4+CU4+CR4+CO4+CN4+CK4+CH4+CG4</f>
        <v>4900</v>
      </c>
      <c r="CZ4" s="26">
        <v>6</v>
      </c>
      <c r="DA4" s="35">
        <v>625</v>
      </c>
      <c r="DB4" s="31"/>
      <c r="DC4" s="4">
        <f>+DB4+DA4+CX4+CU4+CR4+CO4+CN4+CK4</f>
        <v>4975</v>
      </c>
      <c r="DD4" s="26">
        <v>7</v>
      </c>
      <c r="DE4" s="13">
        <v>900</v>
      </c>
      <c r="DF4" s="4">
        <f>+DE4+DB4+DA4+CX4+CU4+CR4+CO4+CN4</f>
        <v>4975</v>
      </c>
      <c r="DG4" s="26">
        <v>6</v>
      </c>
      <c r="DH4" s="35">
        <v>1250</v>
      </c>
      <c r="DI4" s="32">
        <v>900</v>
      </c>
      <c r="DJ4" s="4">
        <f>+DI4+DH4+DE4+DB4+DA4+CX4+CU4+CR4</f>
        <v>5875</v>
      </c>
      <c r="DK4" s="26">
        <v>3</v>
      </c>
      <c r="DL4" s="68">
        <v>2000</v>
      </c>
      <c r="DM4" s="32">
        <v>1450</v>
      </c>
      <c r="DN4" s="4">
        <f>+DM4+DL4+DI4+DH4+DE4+DB4+DA4+CX4+CU4</f>
        <v>8125</v>
      </c>
      <c r="DO4" s="26">
        <v>2</v>
      </c>
      <c r="DP4" s="32">
        <v>1150</v>
      </c>
      <c r="DQ4" s="4">
        <f>+DP4+DM4+DL4+DI4+DH4+DE4+DB4+DA4+CX4</f>
        <v>9275</v>
      </c>
      <c r="DR4" s="26">
        <v>1</v>
      </c>
    </row>
    <row r="5" spans="1:122" ht="15">
      <c r="A5" s="25">
        <v>52</v>
      </c>
      <c r="B5" s="1">
        <v>32</v>
      </c>
      <c r="C5" s="17" t="s">
        <v>147</v>
      </c>
      <c r="D5" s="11" t="s">
        <v>55</v>
      </c>
      <c r="E5" s="13">
        <v>500</v>
      </c>
      <c r="F5" s="11"/>
      <c r="G5" s="12"/>
      <c r="H5" s="11"/>
      <c r="I5" s="12"/>
      <c r="J5" s="11"/>
      <c r="K5" s="12"/>
      <c r="L5" s="11"/>
      <c r="M5" s="12"/>
      <c r="N5" s="6">
        <f>SUM(M5,K5,I5,G5,E5)</f>
        <v>500</v>
      </c>
      <c r="O5" s="6">
        <v>25</v>
      </c>
      <c r="P5" s="11"/>
      <c r="Q5" s="12"/>
      <c r="R5" s="14">
        <f>SUM(Q5,M5,K5,I5,G5,E5)</f>
        <v>500</v>
      </c>
      <c r="S5" s="24">
        <v>26</v>
      </c>
      <c r="T5" s="11"/>
      <c r="U5" s="12"/>
      <c r="V5" s="15">
        <f>SUM(U5,Q5,M5,K5,I5,G5)</f>
        <v>0</v>
      </c>
      <c r="W5" s="20" t="s">
        <v>98</v>
      </c>
      <c r="X5" s="11"/>
      <c r="Y5" s="12"/>
      <c r="Z5" s="16">
        <f>SUM(Y5,U5,Q5,M5,K5,I5)</f>
        <v>0</v>
      </c>
      <c r="AA5" s="22" t="s">
        <v>98</v>
      </c>
      <c r="AB5" s="11"/>
      <c r="AC5" s="12"/>
      <c r="AD5" s="4">
        <f>SUM(AC5,Y5,U5,Q5,M5,K5)</f>
        <v>0</v>
      </c>
      <c r="AE5" s="6" t="s">
        <v>98</v>
      </c>
      <c r="AF5" s="11"/>
      <c r="AG5" s="12"/>
      <c r="AH5" s="12"/>
      <c r="AI5" s="4">
        <f>+AH5+AG5+AC5+Y5+U5+Q5+M5</f>
        <v>0</v>
      </c>
      <c r="AJ5" s="6" t="s">
        <v>98</v>
      </c>
      <c r="AK5" s="12"/>
      <c r="AL5" s="4">
        <f>+Q5+U5+Y5+AC5+AG5+AH5+AK5</f>
        <v>0</v>
      </c>
      <c r="AM5" s="30" t="s">
        <v>98</v>
      </c>
      <c r="AN5" s="31"/>
      <c r="AO5" s="31"/>
      <c r="AP5" s="4">
        <f>+U5+Y5+AC5+AG5+AH5+AK5+AN5+AO5</f>
        <v>0</v>
      </c>
      <c r="AQ5" s="6" t="s">
        <v>98</v>
      </c>
      <c r="AR5" s="31"/>
      <c r="AS5" s="31"/>
      <c r="AT5" s="4">
        <f>+Y5+AC5+AG5+AH5+AK5+AN5+AO5+AR5+AS5</f>
        <v>0</v>
      </c>
      <c r="AU5" s="6" t="s">
        <v>98</v>
      </c>
      <c r="AV5" s="31"/>
      <c r="AW5" s="31"/>
      <c r="AX5" s="4">
        <f>+AC5+AG5+AH5+AK5+AN5+AO5+AR5+AS5+AV5+AW5</f>
        <v>0</v>
      </c>
      <c r="AY5" s="6" t="s">
        <v>98</v>
      </c>
      <c r="AZ5" s="31"/>
      <c r="BA5" s="31"/>
      <c r="BB5" s="4">
        <f>+AG5+AH5+AK5+AN5+AO5+AR5+AS5+AV5+AW5+AZ5+BA5</f>
        <v>0</v>
      </c>
      <c r="BC5" s="6" t="s">
        <v>98</v>
      </c>
      <c r="BD5" s="32">
        <v>400</v>
      </c>
      <c r="BE5" s="4">
        <f>+AK5+AN5+AO5+AR5+AS5+AV5+AW5+AZ5+BA5+BD5</f>
        <v>400</v>
      </c>
      <c r="BF5" s="30">
        <v>44</v>
      </c>
      <c r="BG5" s="31"/>
      <c r="BH5" s="4">
        <f>+AN5+AO5+AR5+AS5+AV5+AW5+AZ5+BA5+BD5+BG5</f>
        <v>400</v>
      </c>
      <c r="BI5" s="30">
        <v>44</v>
      </c>
      <c r="BJ5" s="34">
        <f>450+100+200</f>
        <v>750</v>
      </c>
      <c r="BK5" s="4">
        <f>+AR5+AS5+AV5+AW5+AZ5+BA5+BD5+BG5+BJ5</f>
        <v>1150</v>
      </c>
      <c r="BL5" s="30">
        <v>31</v>
      </c>
      <c r="BM5" s="35">
        <v>625</v>
      </c>
      <c r="BN5" s="13">
        <v>500</v>
      </c>
      <c r="BO5" s="4">
        <f>+AV5+AW5+AZ5+BA5+BD5+BG5+BJ5+BM5+BN5</f>
        <v>2275</v>
      </c>
      <c r="BP5" s="30">
        <v>19</v>
      </c>
      <c r="BQ5" s="28">
        <v>450</v>
      </c>
      <c r="BR5" s="4">
        <f>+AZ5+BA5+BD5+BG5+BJ5+BM5+BN5+BQ5</f>
        <v>2725</v>
      </c>
      <c r="BS5" s="26">
        <v>13</v>
      </c>
      <c r="BT5" s="31"/>
      <c r="BU5" s="4">
        <f>+BT5+BQ5+BN5+BM5+BJ5+BG5+BD5</f>
        <v>2725</v>
      </c>
      <c r="BV5" s="26">
        <v>12</v>
      </c>
      <c r="BW5" s="34">
        <v>350</v>
      </c>
      <c r="BX5" s="4">
        <f>+BT5+BQ5+BN5+BM5+BJ5+BG5+BW5</f>
        <v>2675</v>
      </c>
      <c r="BY5" s="26">
        <v>11</v>
      </c>
      <c r="BZ5" s="35">
        <v>700</v>
      </c>
      <c r="CA5" s="28">
        <v>750</v>
      </c>
      <c r="CB5" s="4">
        <f>+BJ5+BM5+BN5+BQ5+BT5+BW5+BZ5+CA5</f>
        <v>4125</v>
      </c>
      <c r="CC5" s="26">
        <v>12</v>
      </c>
      <c r="CD5" s="32">
        <v>1000</v>
      </c>
      <c r="CE5" s="4">
        <f>+CD5+CA5+BZ5+BW5+BT5+BQ5+BN5+BM5</f>
        <v>4375</v>
      </c>
      <c r="CF5" s="26">
        <v>11</v>
      </c>
      <c r="CG5" s="13">
        <v>800</v>
      </c>
      <c r="CH5" s="35">
        <v>500</v>
      </c>
      <c r="CI5" s="4">
        <f>+CG5+CD5+CA5+BZ5+BT5+BQ5+BW5+CH5</f>
        <v>4550</v>
      </c>
      <c r="CJ5" s="26">
        <v>9</v>
      </c>
      <c r="CK5" s="28">
        <v>600</v>
      </c>
      <c r="CL5" s="4">
        <f>+CH5+CG5+CD5+CA5+BZ5+BW5+BT5+CK5</f>
        <v>4700</v>
      </c>
      <c r="CM5" s="26">
        <v>8</v>
      </c>
      <c r="CN5" s="35">
        <v>200</v>
      </c>
      <c r="CO5" s="32">
        <v>700</v>
      </c>
      <c r="CP5" s="4">
        <f>+CO5+CN5+CK5+CH5+CG5+CD5+CA5+BZ5+BW5</f>
        <v>5600</v>
      </c>
      <c r="CQ5" s="26">
        <v>6</v>
      </c>
      <c r="CR5" s="34">
        <v>1250</v>
      </c>
      <c r="CS5" s="4">
        <f>+CR5+CO5+CN5+CK5+CH5+CG5+CD5+CA5+BZ5</f>
        <v>6500</v>
      </c>
      <c r="CT5" s="26">
        <v>4</v>
      </c>
      <c r="CU5" s="31">
        <v>1200</v>
      </c>
      <c r="CV5" s="4">
        <f>+CU5+CR5+CO5+CN5+CK5+CH5+CG5+CD5</f>
        <v>6250</v>
      </c>
      <c r="CW5" s="26">
        <v>2</v>
      </c>
      <c r="CX5" s="13">
        <v>700</v>
      </c>
      <c r="CY5" s="4">
        <f>+CX5+CU5+CR5+CO5+CN5+CK5+CH5+CG5</f>
        <v>5950</v>
      </c>
      <c r="CZ5" s="26">
        <v>2</v>
      </c>
      <c r="DA5" s="35">
        <v>625</v>
      </c>
      <c r="DB5" s="32">
        <v>1300</v>
      </c>
      <c r="DC5" s="4">
        <f>+DB5+DA5+CX5+CU5+CR5+CO5+CN5+CK5</f>
        <v>6575</v>
      </c>
      <c r="DD5" s="26">
        <v>1</v>
      </c>
      <c r="DE5" s="34">
        <v>900</v>
      </c>
      <c r="DF5" s="4">
        <f>+DE5+DB5+DA5+CX5+CU5+CR5+CO5+CN5</f>
        <v>6875</v>
      </c>
      <c r="DG5" s="26">
        <v>2</v>
      </c>
      <c r="DH5" s="35">
        <v>350</v>
      </c>
      <c r="DI5" s="34">
        <v>1250</v>
      </c>
      <c r="DJ5" s="4">
        <f>+DI5+DH5+DE5+DB5+DA5+CX5+CU5+CR5</f>
        <v>7575</v>
      </c>
      <c r="DK5" s="26">
        <v>1</v>
      </c>
      <c r="DL5" s="35">
        <v>1000</v>
      </c>
      <c r="DM5" s="34">
        <v>830</v>
      </c>
      <c r="DN5" s="4">
        <f>+DM5+DL5+DI5+DH5+DE5+DB5+DA5+CX5+CU5</f>
        <v>8155</v>
      </c>
      <c r="DO5" s="26">
        <v>1</v>
      </c>
      <c r="DP5" s="32">
        <v>730</v>
      </c>
      <c r="DQ5" s="4">
        <f>+DP5+DM5+DL5+DI5+DH5+DE5+DB5+DA5+CX5</f>
        <v>7685</v>
      </c>
      <c r="DR5" s="26">
        <v>2</v>
      </c>
    </row>
    <row r="6" spans="1:122" ht="15">
      <c r="A6" s="25">
        <v>58</v>
      </c>
      <c r="B6" s="1">
        <v>27</v>
      </c>
      <c r="C6" s="17" t="s">
        <v>120</v>
      </c>
      <c r="D6" s="11" t="s">
        <v>64</v>
      </c>
      <c r="E6" s="12"/>
      <c r="F6" s="12"/>
      <c r="G6" s="12"/>
      <c r="H6" s="11"/>
      <c r="I6" s="12"/>
      <c r="J6" s="11"/>
      <c r="K6" s="12"/>
      <c r="L6" s="11"/>
      <c r="M6" s="12"/>
      <c r="N6" s="6">
        <f>SUM(M6,K6,I6,G6,E6)</f>
        <v>0</v>
      </c>
      <c r="O6" s="6" t="s">
        <v>98</v>
      </c>
      <c r="P6" s="11"/>
      <c r="Q6" s="12"/>
      <c r="R6" s="14">
        <f>SUM(Q6,M6,K6,I6,G6,E6)</f>
        <v>0</v>
      </c>
      <c r="S6" s="24" t="s">
        <v>98</v>
      </c>
      <c r="T6" s="11"/>
      <c r="U6" s="12"/>
      <c r="V6" s="15">
        <f>SUM(U6,Q6,M6,K6,I6,G6)</f>
        <v>0</v>
      </c>
      <c r="W6" s="20" t="s">
        <v>98</v>
      </c>
      <c r="X6" s="11"/>
      <c r="Y6" s="12"/>
      <c r="Z6" s="16">
        <f>SUM(Y6,U6,Q6,M6,K6,I6)</f>
        <v>0</v>
      </c>
      <c r="AA6" s="22" t="s">
        <v>98</v>
      </c>
      <c r="AB6" s="11"/>
      <c r="AC6" s="12"/>
      <c r="AD6" s="4">
        <f>MAX(AC6,Y6,U6,Q6,M6,K6)</f>
        <v>0</v>
      </c>
      <c r="AE6" s="6" t="s">
        <v>98</v>
      </c>
      <c r="AF6" s="11"/>
      <c r="AG6" s="12"/>
      <c r="AH6" s="12"/>
      <c r="AI6" s="4">
        <f>+AH6+AG6+AC6+Y6+U6+Q6+M6</f>
        <v>0</v>
      </c>
      <c r="AJ6" s="6" t="s">
        <v>98</v>
      </c>
      <c r="AK6" s="12"/>
      <c r="AL6" s="4">
        <f>+Q6+U6+Y6+AC6+AG6+AH6+AK6</f>
        <v>0</v>
      </c>
      <c r="AM6" s="30" t="s">
        <v>98</v>
      </c>
      <c r="AN6" s="31"/>
      <c r="AO6" s="32">
        <v>400</v>
      </c>
      <c r="AP6" s="4">
        <f>+U6+Y6+AC6+AG6+AH6+AK6+AN6+AO6</f>
        <v>400</v>
      </c>
      <c r="AQ6" s="30">
        <v>38</v>
      </c>
      <c r="AR6" s="28">
        <v>200</v>
      </c>
      <c r="AS6" s="31"/>
      <c r="AT6" s="4">
        <f>+Y6+AC6+AG6+AH6+AK6+AN6+AO6+AR6+AS6</f>
        <v>600</v>
      </c>
      <c r="AU6" s="30">
        <v>33</v>
      </c>
      <c r="AV6" s="31"/>
      <c r="AW6" s="31"/>
      <c r="AX6" s="4">
        <f>+AC6+AG6+AH6+AK6+AN6+AO6+AR6+AS6+AV6+AW6</f>
        <v>600</v>
      </c>
      <c r="AY6" s="30">
        <v>34</v>
      </c>
      <c r="AZ6" s="31"/>
      <c r="BA6" s="31"/>
      <c r="BB6" s="4">
        <f>+AG6+AH6+AK6+AN6+AO6+AR6+AS6+AV6+AW6+AZ6+BA6</f>
        <v>600</v>
      </c>
      <c r="BC6" s="30">
        <v>40</v>
      </c>
      <c r="BD6" s="31"/>
      <c r="BE6" s="4">
        <f>+AK6+AN6+AO6+AR6+AS6+AV6+AW6+AZ6+BA6+BD6</f>
        <v>600</v>
      </c>
      <c r="BF6" s="30">
        <v>39</v>
      </c>
      <c r="BG6" s="31"/>
      <c r="BH6" s="4">
        <f>+AN6+AO6+AR6+AS6+AV6+AW6+AZ6+BA6+BD6+BG6</f>
        <v>600</v>
      </c>
      <c r="BI6" s="30">
        <v>37</v>
      </c>
      <c r="BJ6" s="31"/>
      <c r="BK6" s="4">
        <f>+AR6+AS6+AV6+AW6+AZ6+BA6+BD6+BG6+BJ6</f>
        <v>200</v>
      </c>
      <c r="BL6" s="30">
        <v>45</v>
      </c>
      <c r="BM6" s="35">
        <v>200</v>
      </c>
      <c r="BN6" s="31"/>
      <c r="BO6" s="4">
        <f>+AV6+AW6+AZ6+BA6+BD6+BG6+BJ6+BM6+BN6</f>
        <v>200</v>
      </c>
      <c r="BP6" s="30">
        <v>43</v>
      </c>
      <c r="BQ6" s="31"/>
      <c r="BR6" s="4">
        <f>+AZ6+BA6+BD6+BG6+BJ6+BM6+BN6+BQ6</f>
        <v>200</v>
      </c>
      <c r="BS6" s="30">
        <v>45</v>
      </c>
      <c r="BT6" s="28">
        <v>1150</v>
      </c>
      <c r="BU6" s="4">
        <f>+BT6+BQ6+BN6+BM6+BJ6+BG6+BD6</f>
        <v>1350</v>
      </c>
      <c r="BV6" s="30">
        <v>27</v>
      </c>
      <c r="BW6" s="28">
        <v>1300</v>
      </c>
      <c r="BX6" s="4">
        <f>+BT6+BQ6+BN6+BM6+BJ6+BG6+BW6</f>
        <v>2650</v>
      </c>
      <c r="BY6" s="26">
        <v>13</v>
      </c>
      <c r="BZ6" s="35">
        <v>400</v>
      </c>
      <c r="CA6" s="28">
        <v>1300</v>
      </c>
      <c r="CB6" s="4">
        <f>+BJ6+BM6+BN6+BQ6+BT6+BW6+BZ6+CA6</f>
        <v>4350</v>
      </c>
      <c r="CC6" s="26">
        <v>9</v>
      </c>
      <c r="CD6" s="32">
        <v>1150</v>
      </c>
      <c r="CE6" s="4">
        <f>+CD6+CA6+BZ6+BW6+BT6+BQ6+BN6+BM6</f>
        <v>5500</v>
      </c>
      <c r="CF6" s="26">
        <v>5</v>
      </c>
      <c r="CG6" s="13">
        <v>730</v>
      </c>
      <c r="CH6" s="35">
        <v>950</v>
      </c>
      <c r="CI6" s="4">
        <f>+CG6+CD6+CA6+BZ6+BT6+BQ6+BW6+CH6</f>
        <v>6980</v>
      </c>
      <c r="CJ6" s="26">
        <v>2</v>
      </c>
      <c r="CK6" s="28">
        <v>710</v>
      </c>
      <c r="CL6" s="4">
        <f>+CH6+CG6+CD6+CA6+BZ6+BW6+BT6+CK6</f>
        <v>7690</v>
      </c>
      <c r="CM6" s="26">
        <v>2</v>
      </c>
      <c r="CN6" s="35">
        <v>1000</v>
      </c>
      <c r="CO6" s="34">
        <v>1550</v>
      </c>
      <c r="CP6" s="4">
        <f>+CO6+CN6+CK6+CH6+CG6+CD6+CA6+BZ6+BW6</f>
        <v>9090</v>
      </c>
      <c r="CQ6" s="26">
        <v>2</v>
      </c>
      <c r="CR6" s="55"/>
      <c r="CS6" s="4">
        <f>+CR6+CO6+CN6+CK6+CH6+CG6+CD6+CA6+BZ6</f>
        <v>7790</v>
      </c>
      <c r="CT6" s="26">
        <v>2</v>
      </c>
      <c r="CU6" s="31">
        <v>1150</v>
      </c>
      <c r="CV6" s="4">
        <f>+CU6+CR6+CO6+CN6+CK6+CH6+CG6+CD6</f>
        <v>7240</v>
      </c>
      <c r="CW6" s="26">
        <v>1</v>
      </c>
      <c r="CX6" s="55"/>
      <c r="CY6" s="4">
        <f>+CX6+CU6+CR6+CO6+CN6+CK6+CH6+CG6</f>
        <v>6090</v>
      </c>
      <c r="CZ6" s="26">
        <v>1</v>
      </c>
      <c r="DA6" s="35">
        <v>1000</v>
      </c>
      <c r="DB6" s="32">
        <v>1150</v>
      </c>
      <c r="DC6" s="4">
        <f>+DB6+DA6+CX6+CU6+CR6+CO6+CN6+CK6</f>
        <v>6560</v>
      </c>
      <c r="DD6" s="26">
        <v>2</v>
      </c>
      <c r="DE6" s="13">
        <v>1450</v>
      </c>
      <c r="DF6" s="4">
        <f>+DE6+DB6+DA6+CX6+CU6+CR6+CO6+CN6</f>
        <v>7300</v>
      </c>
      <c r="DG6" s="26">
        <v>1</v>
      </c>
      <c r="DH6" s="35">
        <v>1750</v>
      </c>
      <c r="DI6" s="32">
        <v>1000</v>
      </c>
      <c r="DJ6" s="4">
        <f>+DI6+DH6+DE6+DB6+DA6+CX6+CU6+CR6</f>
        <v>7500</v>
      </c>
      <c r="DK6" s="26">
        <v>2</v>
      </c>
      <c r="DL6" s="35">
        <v>500</v>
      </c>
      <c r="DM6" s="31"/>
      <c r="DN6" s="4">
        <f>+DM6+DL6+DI6+DH6+DE6+DB6+DA6+CX6+CU6</f>
        <v>8000</v>
      </c>
      <c r="DO6" s="26">
        <v>3</v>
      </c>
      <c r="DP6" s="31"/>
      <c r="DQ6" s="4">
        <f>+DP6+DM6+DL6+DI6+DH6+DE6+DB6+DA6+CX6</f>
        <v>6850</v>
      </c>
      <c r="DR6" s="26">
        <v>3</v>
      </c>
    </row>
    <row r="7" spans="1:122" ht="15">
      <c r="A7" s="25">
        <v>4</v>
      </c>
      <c r="B7" s="1">
        <v>5</v>
      </c>
      <c r="C7" s="17" t="s">
        <v>10</v>
      </c>
      <c r="D7" s="11" t="s">
        <v>54</v>
      </c>
      <c r="E7" s="13">
        <v>1000</v>
      </c>
      <c r="F7" s="13" t="s">
        <v>54</v>
      </c>
      <c r="G7" s="13">
        <v>1000</v>
      </c>
      <c r="H7" s="13" t="s">
        <v>72</v>
      </c>
      <c r="I7" s="13">
        <v>800</v>
      </c>
      <c r="J7" s="11" t="s">
        <v>77</v>
      </c>
      <c r="K7" s="13">
        <v>900</v>
      </c>
      <c r="L7" s="11" t="s">
        <v>77</v>
      </c>
      <c r="M7" s="13">
        <v>900</v>
      </c>
      <c r="N7" s="6">
        <f>SUM(M7,K7,I7,G7,E7)</f>
        <v>4600</v>
      </c>
      <c r="O7" s="26">
        <v>1</v>
      </c>
      <c r="P7" s="11" t="s">
        <v>54</v>
      </c>
      <c r="Q7" s="13">
        <v>1000</v>
      </c>
      <c r="R7" s="14">
        <f>SUM(Q7,M7,K7,I7,G7,E7)</f>
        <v>5600</v>
      </c>
      <c r="S7" s="23">
        <v>2</v>
      </c>
      <c r="T7" s="11"/>
      <c r="U7" s="12"/>
      <c r="V7" s="15">
        <f>SUM(U7,Q7,M7,K7,I7,G7)</f>
        <v>4600</v>
      </c>
      <c r="W7" s="19">
        <v>4</v>
      </c>
      <c r="X7" s="11" t="s">
        <v>69</v>
      </c>
      <c r="Y7" s="13">
        <v>570</v>
      </c>
      <c r="Z7" s="16">
        <f>SUM(Y7,U7,Q7,M7,K7,I7)</f>
        <v>4170</v>
      </c>
      <c r="AA7" s="21">
        <v>4</v>
      </c>
      <c r="AB7" s="11"/>
      <c r="AC7" s="13">
        <v>550</v>
      </c>
      <c r="AD7" s="4">
        <f>SUM(AC7,Y7,U7,Q7,M7,K7)</f>
        <v>3920</v>
      </c>
      <c r="AE7" s="26">
        <v>4</v>
      </c>
      <c r="AF7" s="11"/>
      <c r="AG7" s="28">
        <v>1250</v>
      </c>
      <c r="AH7" s="13">
        <v>660</v>
      </c>
      <c r="AI7" s="4">
        <f>+AH7+AG7+AC7+Y7+U7+Q7+M7</f>
        <v>4930</v>
      </c>
      <c r="AJ7" s="26">
        <v>6</v>
      </c>
      <c r="AK7" s="13">
        <v>800</v>
      </c>
      <c r="AL7" s="4">
        <f>+Q7+U7+Y7+AC7+AG7+AH7+AK7</f>
        <v>4830</v>
      </c>
      <c r="AM7" s="26">
        <v>7</v>
      </c>
      <c r="AN7" s="31"/>
      <c r="AO7" s="32">
        <v>750</v>
      </c>
      <c r="AP7" s="4">
        <f>+U7+Y7+AC7+AG7+AH7+AK7+AN7+AO7</f>
        <v>4580</v>
      </c>
      <c r="AQ7" s="26">
        <v>8</v>
      </c>
      <c r="AR7" s="28">
        <v>1250</v>
      </c>
      <c r="AS7" s="32">
        <v>620</v>
      </c>
      <c r="AT7" s="4">
        <f>+Y7+AC7+AG7+AH7+AK7+AN7+AO7+AR7+AS7</f>
        <v>6450</v>
      </c>
      <c r="AU7" s="26">
        <v>3</v>
      </c>
      <c r="AV7" s="31"/>
      <c r="AW7" s="31"/>
      <c r="AX7" s="4">
        <f>+AC7+AG7+AH7+AK7+AN7+AO7+AR7+AS7+AV7+AW7</f>
        <v>5880</v>
      </c>
      <c r="AY7" s="26">
        <v>4</v>
      </c>
      <c r="AZ7" s="35">
        <v>1000</v>
      </c>
      <c r="BA7" s="33">
        <v>710</v>
      </c>
      <c r="BB7" s="4">
        <f>+AG7+AH7+AK7+AN7+AO7+AR7+AS7+AV7+AW7+AZ7+BA7</f>
        <v>7040</v>
      </c>
      <c r="BC7" s="26">
        <v>4</v>
      </c>
      <c r="BD7" s="13">
        <v>650</v>
      </c>
      <c r="BE7" s="4">
        <f>+AK7+AN7+AO7+AR7+AS7+AV7+AW7+AZ7+BA7+BD7</f>
        <v>5780</v>
      </c>
      <c r="BF7" s="26">
        <v>4</v>
      </c>
      <c r="BG7" s="13">
        <v>1000</v>
      </c>
      <c r="BH7" s="4">
        <f>+AN7+AO7+AR7+AS7+AV7+AW7+AZ7+BA7+BD7+BG7</f>
        <v>5980</v>
      </c>
      <c r="BI7" s="26">
        <v>3</v>
      </c>
      <c r="BJ7" s="13">
        <v>1000</v>
      </c>
      <c r="BK7" s="4">
        <f>+AR7+AS7+AV7+AW7+AZ7+BA7+BD7+BG7+BJ7</f>
        <v>6230</v>
      </c>
      <c r="BL7" s="26">
        <v>2</v>
      </c>
      <c r="BM7" s="31"/>
      <c r="BN7" s="31"/>
      <c r="BO7" s="4">
        <f>+AV7+AW7+AZ7+BA7+BD7+BG7+BJ7+BM7+BN7</f>
        <v>4360</v>
      </c>
      <c r="BP7" s="26">
        <v>6</v>
      </c>
      <c r="BQ7" s="31"/>
      <c r="BR7" s="4">
        <f>+AZ7+BA7+BD7+BG7+BJ7+BM7+BN7+BQ7</f>
        <v>4360</v>
      </c>
      <c r="BS7" s="26">
        <v>7</v>
      </c>
      <c r="BT7" s="28">
        <v>660</v>
      </c>
      <c r="BU7" s="4">
        <f>+BT7+BQ7+BN7+BM7+BJ7+BG7+BD7</f>
        <v>3310</v>
      </c>
      <c r="BV7" s="26">
        <v>10</v>
      </c>
      <c r="BW7" s="28">
        <v>740</v>
      </c>
      <c r="BX7" s="4">
        <f>+BT7+BQ7+BN7+BM7+BJ7+BG7+BW7</f>
        <v>3400</v>
      </c>
      <c r="BY7" s="26">
        <v>8</v>
      </c>
      <c r="BZ7" s="35">
        <v>700</v>
      </c>
      <c r="CA7" s="28">
        <v>580</v>
      </c>
      <c r="CB7" s="4">
        <f>+BJ7+BM7+BN7+BQ7+BT7+BW7+BZ7+CA7</f>
        <v>3680</v>
      </c>
      <c r="CC7" s="26">
        <v>13</v>
      </c>
      <c r="CD7" s="32">
        <v>630</v>
      </c>
      <c r="CE7" s="4">
        <f>+CD7+CA7+BZ7+BW7+BT7+BQ7+BN7+BM7</f>
        <v>3310</v>
      </c>
      <c r="CF7" s="26">
        <v>14</v>
      </c>
      <c r="CG7" s="13">
        <v>570</v>
      </c>
      <c r="CH7" s="31"/>
      <c r="CI7" s="4">
        <f>+CG7+CD7+CA7+BZ7+BT7+BQ7+BW7+CH7</f>
        <v>3880</v>
      </c>
      <c r="CJ7" s="26">
        <v>12</v>
      </c>
      <c r="CK7" s="28">
        <v>740</v>
      </c>
      <c r="CL7" s="4">
        <f>+CH7+CG7+CD7+CA7+BZ7+BW7+BT7+CK7</f>
        <v>4620</v>
      </c>
      <c r="CM7" s="26">
        <v>9</v>
      </c>
      <c r="CN7" s="35">
        <v>625</v>
      </c>
      <c r="CO7" s="32">
        <v>550</v>
      </c>
      <c r="CP7" s="4">
        <f>+CO7+CN7+CK7+CH7+CG7+CD7+CA7+BZ7+BW7</f>
        <v>5135</v>
      </c>
      <c r="CQ7" s="26">
        <v>9</v>
      </c>
      <c r="CR7" s="55"/>
      <c r="CS7" s="4">
        <f>+CR7+CO7+CN7+CK7+CH7+CG7+CD7+CA7+BZ7</f>
        <v>4395</v>
      </c>
      <c r="CT7" s="26">
        <v>12</v>
      </c>
      <c r="CU7" s="31">
        <v>750</v>
      </c>
      <c r="CV7" s="4">
        <f>+CU7+CR7+CO7+CN7+CK7+CH7+CG7+CD7</f>
        <v>3865</v>
      </c>
      <c r="CW7" s="26">
        <v>10</v>
      </c>
      <c r="CX7" s="13">
        <v>800</v>
      </c>
      <c r="CY7" s="4">
        <f>+CX7+CU7+CR7+CO7+CN7+CK7+CH7+CG7</f>
        <v>4035</v>
      </c>
      <c r="CZ7" s="26">
        <v>9</v>
      </c>
      <c r="DA7" s="35">
        <v>1250</v>
      </c>
      <c r="DB7" s="32">
        <v>800</v>
      </c>
      <c r="DC7" s="4">
        <f>+DB7+DA7+CX7+CU7+CR7+CO7+CN7+CK7</f>
        <v>5515</v>
      </c>
      <c r="DD7" s="26">
        <v>3</v>
      </c>
      <c r="DE7" s="13">
        <v>620</v>
      </c>
      <c r="DF7" s="4">
        <f>+DE7+DB7+DA7+CX7+CU7+CR7+CO7+CN7</f>
        <v>5395</v>
      </c>
      <c r="DG7" s="26">
        <v>3</v>
      </c>
      <c r="DH7" s="35">
        <v>625</v>
      </c>
      <c r="DI7" s="32">
        <v>730</v>
      </c>
      <c r="DJ7" s="4">
        <f>+DI7+DH7+DE7+DB7+DA7+CX7+CU7+CR7</f>
        <v>5575</v>
      </c>
      <c r="DK7" s="26">
        <v>4</v>
      </c>
      <c r="DL7" s="35">
        <v>1000</v>
      </c>
      <c r="DM7" s="32">
        <v>900</v>
      </c>
      <c r="DN7" s="4">
        <f>+DM7+DL7+DI7+DH7+DE7+DB7+DA7+CX7+CU7</f>
        <v>7475</v>
      </c>
      <c r="DO7" s="26">
        <v>4</v>
      </c>
      <c r="DP7" s="31"/>
      <c r="DQ7" s="4">
        <f>+DP7+DM7+DL7+DI7+DH7+DE7+DB7+DA7+CX7</f>
        <v>6725</v>
      </c>
      <c r="DR7" s="26">
        <v>4</v>
      </c>
    </row>
    <row r="8" spans="1:122" ht="15">
      <c r="A8" s="25">
        <v>54</v>
      </c>
      <c r="B8" s="1">
        <v>35</v>
      </c>
      <c r="C8" s="17" t="s">
        <v>139</v>
      </c>
      <c r="D8" s="11" t="s">
        <v>59</v>
      </c>
      <c r="E8" s="13">
        <v>300</v>
      </c>
      <c r="F8" s="11"/>
      <c r="G8" s="12"/>
      <c r="H8" s="11"/>
      <c r="I8" s="12"/>
      <c r="J8" s="11"/>
      <c r="K8" s="12"/>
      <c r="L8" s="11"/>
      <c r="M8" s="12"/>
      <c r="N8" s="6">
        <f>SUM(M8,K8,I8,G8,E8)</f>
        <v>300</v>
      </c>
      <c r="O8" s="6">
        <v>30</v>
      </c>
      <c r="P8" s="11"/>
      <c r="Q8" s="12"/>
      <c r="R8" s="14">
        <f>SUM(Q8,M8,K8,I8,G8,E8)</f>
        <v>300</v>
      </c>
      <c r="S8" s="24">
        <v>32</v>
      </c>
      <c r="T8" s="11"/>
      <c r="U8" s="12"/>
      <c r="V8" s="15">
        <f>SUM(U8,Q8,M8,K8,I8,G8)</f>
        <v>0</v>
      </c>
      <c r="W8" s="20" t="s">
        <v>98</v>
      </c>
      <c r="X8" s="11"/>
      <c r="Y8" s="12"/>
      <c r="Z8" s="16">
        <f>SUM(Y8,U8,Q8,M8,K8,I8)</f>
        <v>0</v>
      </c>
      <c r="AA8" s="22" t="s">
        <v>98</v>
      </c>
      <c r="AB8" s="11"/>
      <c r="AC8" s="12"/>
      <c r="AD8" s="4">
        <f>SUM(AC8,Y8,U8,Q8,M8,K8)</f>
        <v>0</v>
      </c>
      <c r="AE8" s="6" t="s">
        <v>98</v>
      </c>
      <c r="AF8" s="11"/>
      <c r="AG8" s="12"/>
      <c r="AH8" s="12"/>
      <c r="AI8" s="4">
        <f>+AH8+AG8+AC8+Y8+U8+Q8+M8</f>
        <v>0</v>
      </c>
      <c r="AJ8" s="6" t="s">
        <v>98</v>
      </c>
      <c r="AK8" s="12"/>
      <c r="AL8" s="4">
        <f>+Q8+U8+Y8+AC8+AG8+AH8+AK8</f>
        <v>0</v>
      </c>
      <c r="AM8" s="30" t="s">
        <v>98</v>
      </c>
      <c r="AN8" s="31"/>
      <c r="AO8" s="31"/>
      <c r="AP8" s="4">
        <f>+U8+Y8+AC8+AG8+AH8+AK8+AN8+AO8</f>
        <v>0</v>
      </c>
      <c r="AQ8" s="6" t="s">
        <v>98</v>
      </c>
      <c r="AR8" s="31"/>
      <c r="AS8" s="31"/>
      <c r="AT8" s="4">
        <f>+Y8+AC8+AG8+AH8+AK8+AN8+AO8+AR8+AS8</f>
        <v>0</v>
      </c>
      <c r="AU8" s="6" t="s">
        <v>98</v>
      </c>
      <c r="AV8" s="31"/>
      <c r="AW8" s="31"/>
      <c r="AX8" s="4">
        <f>+AC8+AG8+AH8+AK8+AN8+AO8+AR8+AS8+AV8+AW8</f>
        <v>0</v>
      </c>
      <c r="AY8" s="6" t="s">
        <v>98</v>
      </c>
      <c r="AZ8" s="35">
        <v>200</v>
      </c>
      <c r="BA8" s="13">
        <v>400</v>
      </c>
      <c r="BB8" s="4">
        <f>+AG8+AH8+AK8+AN8+AO8+AR8+AS8+AV8+AW8+AZ8+BA8</f>
        <v>600</v>
      </c>
      <c r="BC8" s="30">
        <v>41</v>
      </c>
      <c r="BD8" s="32">
        <v>450</v>
      </c>
      <c r="BE8" s="4">
        <f>+AK8+AN8+AO8+AR8+AS8+AV8+AW8+AZ8+BA8+BD8</f>
        <v>1050</v>
      </c>
      <c r="BF8" s="30">
        <v>30</v>
      </c>
      <c r="BG8" s="13">
        <v>730</v>
      </c>
      <c r="BH8" s="4">
        <f>+AN8+AO8+AR8+AS8+AV8+AW8+AZ8+BA8+BD8+BG8</f>
        <v>1780</v>
      </c>
      <c r="BI8" s="30">
        <v>22</v>
      </c>
      <c r="BJ8" s="13">
        <v>600</v>
      </c>
      <c r="BK8" s="4">
        <f>+AR8+AS8+AV8+AW8+AZ8+BA8+BD8+BG8+BJ8</f>
        <v>2380</v>
      </c>
      <c r="BL8" s="30">
        <v>18</v>
      </c>
      <c r="BM8" s="35">
        <v>350</v>
      </c>
      <c r="BN8" s="13">
        <v>550</v>
      </c>
      <c r="BO8" s="4">
        <f>+AV8+AW8+AZ8+BA8+BD8+BG8+BJ8+BM8+BN8</f>
        <v>3280</v>
      </c>
      <c r="BP8" s="26">
        <v>11</v>
      </c>
      <c r="BQ8" s="28">
        <v>700</v>
      </c>
      <c r="BR8" s="4">
        <f>+AZ8+BA8+BD8+BG8+BJ8+BM8+BN8+BQ8</f>
        <v>3980</v>
      </c>
      <c r="BS8" s="26">
        <v>9</v>
      </c>
      <c r="BT8" s="28">
        <v>500</v>
      </c>
      <c r="BU8" s="4">
        <f>+BT8+BQ8+BN8+BM8+BJ8+BG8+BD8</f>
        <v>3880</v>
      </c>
      <c r="BV8" s="26">
        <v>5</v>
      </c>
      <c r="BW8" s="28">
        <v>500</v>
      </c>
      <c r="BX8" s="4">
        <f>+BT8+BQ8+BN8+BM8+BJ8+BG8+BW8</f>
        <v>3930</v>
      </c>
      <c r="BY8" s="26">
        <v>6</v>
      </c>
      <c r="BZ8" s="35">
        <v>700</v>
      </c>
      <c r="CA8" s="13">
        <v>400</v>
      </c>
      <c r="CB8" s="4">
        <f>+BJ8+BM8+BN8+BQ8+BT8+BW8+BZ8+CA8</f>
        <v>4300</v>
      </c>
      <c r="CC8" s="26">
        <v>10</v>
      </c>
      <c r="CD8" s="34">
        <v>600</v>
      </c>
      <c r="CE8" s="4">
        <f>+CD8+CA8+BZ8+BW8+BT8+BQ8+BN8+BM8</f>
        <v>4300</v>
      </c>
      <c r="CF8" s="26">
        <v>13</v>
      </c>
      <c r="CG8" s="13">
        <v>1000</v>
      </c>
      <c r="CH8" s="31"/>
      <c r="CI8" s="4">
        <f>+CG8+CD8+CA8+BZ8+BT8+BQ8+BW8+CH8</f>
        <v>4400</v>
      </c>
      <c r="CJ8" s="26">
        <v>10</v>
      </c>
      <c r="CK8" s="28">
        <v>670</v>
      </c>
      <c r="CL8" s="4">
        <f>+CH8+CG8+CD8+CA8+BZ8+BW8+BT8+CK8</f>
        <v>4370</v>
      </c>
      <c r="CM8" s="26">
        <v>10</v>
      </c>
      <c r="CN8" s="35">
        <v>625</v>
      </c>
      <c r="CO8" s="32">
        <v>650</v>
      </c>
      <c r="CP8" s="4">
        <f>+CO8+CN8+CK8+CH8+CG8+CD8+CA8+BZ8+BW8</f>
        <v>5145</v>
      </c>
      <c r="CQ8" s="26">
        <v>8</v>
      </c>
      <c r="CR8" s="50">
        <v>1000</v>
      </c>
      <c r="CS8" s="4">
        <f>+CR8+CO8+CN8+CK8+CH8+CG8+CD8+CA8+BZ8</f>
        <v>5645</v>
      </c>
      <c r="CT8" s="26">
        <v>6</v>
      </c>
      <c r="CU8" s="55"/>
      <c r="CV8" s="4">
        <f>+CU8+CR8+CO8+CN8+CK8+CH8+CG8+CD8</f>
        <v>4545</v>
      </c>
      <c r="CW8" s="26">
        <v>7</v>
      </c>
      <c r="CX8" s="13">
        <v>740</v>
      </c>
      <c r="CY8" s="4">
        <f>+CX8+CU8+CR8+CO8+CN8+CK8+CH8+CG8</f>
        <v>4685</v>
      </c>
      <c r="CZ8" s="26">
        <v>8</v>
      </c>
      <c r="DA8" s="35">
        <v>350</v>
      </c>
      <c r="DB8" s="32">
        <v>730</v>
      </c>
      <c r="DC8" s="4">
        <f>+DB8+DA8+CX8+CU8+CR8+CO8+CN8+CK8</f>
        <v>4765</v>
      </c>
      <c r="DD8" s="26">
        <v>8</v>
      </c>
      <c r="DE8" s="13">
        <v>700</v>
      </c>
      <c r="DF8" s="4">
        <f>+DE8+DB8+DA8+CX8+CU8+CR8+CO8+CN8</f>
        <v>4795</v>
      </c>
      <c r="DG8" s="26">
        <v>7</v>
      </c>
      <c r="DH8" s="35">
        <v>1000</v>
      </c>
      <c r="DI8" s="32">
        <v>560</v>
      </c>
      <c r="DJ8" s="4">
        <f>+DI8+DH8+DE8+DB8+DA8+CX8+CU8+CR8</f>
        <v>5080</v>
      </c>
      <c r="DK8" s="26">
        <v>6</v>
      </c>
      <c r="DL8" s="35">
        <v>1000</v>
      </c>
      <c r="DM8" s="32">
        <v>650</v>
      </c>
      <c r="DN8" s="4">
        <f>+DM8+DL8+DI8+DH8+DE8+DB8+DA8+CX8+CU8</f>
        <v>5730</v>
      </c>
      <c r="DO8" s="26">
        <v>6</v>
      </c>
      <c r="DP8" s="32">
        <v>680</v>
      </c>
      <c r="DQ8" s="4">
        <f>+DP8+DM8+DL8+DI8+DH8+DE8+DB8+DA8+CX8</f>
        <v>6410</v>
      </c>
      <c r="DR8" s="26">
        <v>5</v>
      </c>
    </row>
    <row r="9" spans="1:122" ht="15">
      <c r="A9" s="25">
        <v>54</v>
      </c>
      <c r="B9" s="1">
        <v>35</v>
      </c>
      <c r="C9" s="17" t="s">
        <v>160</v>
      </c>
      <c r="D9" s="11" t="s">
        <v>59</v>
      </c>
      <c r="E9" s="13">
        <v>300</v>
      </c>
      <c r="F9" s="11"/>
      <c r="G9" s="12"/>
      <c r="H9" s="11"/>
      <c r="I9" s="12"/>
      <c r="J9" s="11"/>
      <c r="K9" s="12"/>
      <c r="L9" s="11"/>
      <c r="M9" s="12"/>
      <c r="N9" s="6">
        <f>SUM(M9,K9,I9,G9,E9)</f>
        <v>300</v>
      </c>
      <c r="O9" s="6">
        <v>30</v>
      </c>
      <c r="P9" s="11"/>
      <c r="Q9" s="12"/>
      <c r="R9" s="14">
        <f>SUM(Q9,M9,K9,I9,G9,E9)</f>
        <v>300</v>
      </c>
      <c r="S9" s="24">
        <v>32</v>
      </c>
      <c r="T9" s="11"/>
      <c r="U9" s="12"/>
      <c r="V9" s="15">
        <f>SUM(U9,Q9,M9,K9,I9,G9)</f>
        <v>0</v>
      </c>
      <c r="W9" s="20" t="s">
        <v>98</v>
      </c>
      <c r="X9" s="11"/>
      <c r="Y9" s="12"/>
      <c r="Z9" s="16">
        <f>SUM(Y9,U9,Q9,M9,K9,I9)</f>
        <v>0</v>
      </c>
      <c r="AA9" s="22" t="s">
        <v>98</v>
      </c>
      <c r="AB9" s="11"/>
      <c r="AC9" s="12"/>
      <c r="AD9" s="4">
        <f>SUM(AC9,Y9,U9,Q9,M9,K9)</f>
        <v>0</v>
      </c>
      <c r="AE9" s="6" t="s">
        <v>98</v>
      </c>
      <c r="AF9" s="11"/>
      <c r="AG9" s="12"/>
      <c r="AH9" s="12"/>
      <c r="AI9" s="4">
        <f>+AH9+AG9+AC9+Y9+U9+Q9+M9</f>
        <v>0</v>
      </c>
      <c r="AJ9" s="6" t="s">
        <v>98</v>
      </c>
      <c r="AK9" s="12"/>
      <c r="AL9" s="4">
        <f>+Q9+U9+Y9+AC9+AG9+AH9+AK9</f>
        <v>0</v>
      </c>
      <c r="AM9" s="30" t="s">
        <v>98</v>
      </c>
      <c r="AN9" s="31"/>
      <c r="AO9" s="31"/>
      <c r="AP9" s="4">
        <f>+U9+Y9+AC9+AG9+AH9+AK9+AN9+AO9</f>
        <v>0</v>
      </c>
      <c r="AQ9" s="6" t="s">
        <v>98</v>
      </c>
      <c r="AR9" s="31"/>
      <c r="AS9" s="31"/>
      <c r="AT9" s="4">
        <f>+Y9+AC9+AG9+AH9+AK9+AN9+AO9+AR9+AS9</f>
        <v>0</v>
      </c>
      <c r="AU9" s="6" t="s">
        <v>98</v>
      </c>
      <c r="AV9" s="31"/>
      <c r="AW9" s="31"/>
      <c r="AX9" s="4">
        <f>+AC9+AG9+AH9+AK9+AN9+AO9+AR9+AS9+AV9+AW9</f>
        <v>0</v>
      </c>
      <c r="AY9" s="6" t="s">
        <v>98</v>
      </c>
      <c r="AZ9" s="31"/>
      <c r="BA9" s="31"/>
      <c r="BB9" s="4">
        <f>+AG9+AH9+AK9+AN9+AO9+AR9+AS9+AV9+AW9+AZ9+BA9</f>
        <v>0</v>
      </c>
      <c r="BC9" s="6" t="s">
        <v>98</v>
      </c>
      <c r="BD9" s="31"/>
      <c r="BE9" s="4">
        <f>+AK9+AN9+AO9+AR9+AS9+AV9+AW9+AZ9+BA9+BD9</f>
        <v>0</v>
      </c>
      <c r="BF9" s="30" t="s">
        <v>98</v>
      </c>
      <c r="BG9" s="31"/>
      <c r="BH9" s="4">
        <f>+AN9+AO9+AR9+AS9+AV9+AW9+AZ9+BA9+BD9+BG9</f>
        <v>0</v>
      </c>
      <c r="BI9" s="30" t="s">
        <v>98</v>
      </c>
      <c r="BJ9" s="31"/>
      <c r="BK9" s="4">
        <f>+AR9+AS9+AV9+AW9+AZ9+BA9+BD9+BG9+BJ9</f>
        <v>0</v>
      </c>
      <c r="BL9" s="30" t="s">
        <v>98</v>
      </c>
      <c r="BM9" s="31"/>
      <c r="BN9" s="31"/>
      <c r="BO9" s="4">
        <f>+AV9+AW9+AZ9+BA9+BD9+BG9+BJ9+BM9+BN9</f>
        <v>0</v>
      </c>
      <c r="BP9" s="30" t="s">
        <v>98</v>
      </c>
      <c r="BQ9" s="34">
        <v>600</v>
      </c>
      <c r="BR9" s="4">
        <f>+AZ9+BA9+BD9+BG9+BJ9+BM9+BN9+BQ9</f>
        <v>600</v>
      </c>
      <c r="BS9" s="30">
        <v>33</v>
      </c>
      <c r="BT9" s="28">
        <v>1000</v>
      </c>
      <c r="BU9" s="4">
        <f>+BT9+BQ9+BN9+BM9+BJ9+BG9+BD9</f>
        <v>1600</v>
      </c>
      <c r="BV9" s="30">
        <v>22</v>
      </c>
      <c r="BW9" s="28">
        <v>670</v>
      </c>
      <c r="BX9" s="4">
        <f>+BT9+BQ9+BN9+BM9+BJ9+BG9+BW9</f>
        <v>2270</v>
      </c>
      <c r="BY9" s="30">
        <v>20</v>
      </c>
      <c r="BZ9" s="35">
        <v>400</v>
      </c>
      <c r="CA9" s="28">
        <v>800</v>
      </c>
      <c r="CB9" s="4">
        <f>+BJ9+BM9+BN9+BQ9+BT9+BW9+BZ9+CA9</f>
        <v>3470</v>
      </c>
      <c r="CC9" s="26">
        <v>15</v>
      </c>
      <c r="CD9" s="34">
        <v>830</v>
      </c>
      <c r="CE9" s="4">
        <f>+CD9+CA9+BZ9+BW9+BT9+BQ9+BN9+BM9</f>
        <v>4300</v>
      </c>
      <c r="CF9" s="26">
        <v>12</v>
      </c>
      <c r="CG9" s="13">
        <v>500</v>
      </c>
      <c r="CH9" s="31"/>
      <c r="CI9" s="4">
        <f>+CG9+CD9+CA9+BZ9+BT9+BQ9+BW9+CH9</f>
        <v>4800</v>
      </c>
      <c r="CJ9" s="26">
        <v>7</v>
      </c>
      <c r="CK9" s="28">
        <v>800</v>
      </c>
      <c r="CL9" s="4">
        <f>+CH9+CG9+CD9+CA9+BZ9+BW9+BT9+CK9</f>
        <v>5000</v>
      </c>
      <c r="CM9" s="26">
        <v>7</v>
      </c>
      <c r="CN9" s="35">
        <v>350</v>
      </c>
      <c r="CO9" s="32">
        <v>450</v>
      </c>
      <c r="CP9" s="4">
        <f>+CO9+CN9+CK9+CH9+CG9+CD9+CA9+BZ9+BW9</f>
        <v>4800</v>
      </c>
      <c r="CQ9" s="26">
        <v>10</v>
      </c>
      <c r="CR9" s="50">
        <v>740</v>
      </c>
      <c r="CS9" s="4">
        <f>+CR9+CO9+CN9+CK9+CH9+CG9+CD9+CA9+BZ9</f>
        <v>4870</v>
      </c>
      <c r="CT9" s="26">
        <v>10</v>
      </c>
      <c r="CU9" s="31">
        <v>1000</v>
      </c>
      <c r="CV9" s="4">
        <f>+CU9+CR9+CO9+CN9+CK9+CH9+CG9+CD9</f>
        <v>4670</v>
      </c>
      <c r="CW9" s="26">
        <v>6</v>
      </c>
      <c r="CX9" s="55"/>
      <c r="CY9" s="4">
        <f>+CX9+CU9+CR9+CO9+CN9+CK9+CH9+CG9</f>
        <v>3840</v>
      </c>
      <c r="CZ9" s="26">
        <v>10</v>
      </c>
      <c r="DA9" s="35">
        <v>350</v>
      </c>
      <c r="DB9" s="34">
        <v>660</v>
      </c>
      <c r="DC9" s="4">
        <f>+DB9+DA9+CX9+CU9+CR9+CO9+CN9+CK9</f>
        <v>4350</v>
      </c>
      <c r="DD9" s="26">
        <v>9</v>
      </c>
      <c r="DE9" s="13">
        <v>740</v>
      </c>
      <c r="DF9" s="4">
        <f>+DE9+DB9+DA9+CX9+CU9+CR9+CO9+CN9</f>
        <v>4290</v>
      </c>
      <c r="DG9" s="26">
        <v>8</v>
      </c>
      <c r="DH9" s="35">
        <v>625</v>
      </c>
      <c r="DI9" s="32">
        <v>1100</v>
      </c>
      <c r="DJ9" s="4">
        <f>+DI9+DH9+DE9+DB9+DA9+CX9+CU9+CR9</f>
        <v>5215</v>
      </c>
      <c r="DK9" s="26">
        <v>5</v>
      </c>
      <c r="DL9" s="35">
        <v>500</v>
      </c>
      <c r="DM9" s="32">
        <v>800</v>
      </c>
      <c r="DN9" s="4">
        <f>+DM9+DL9+DI9+DH9+DE9+DB9+DA9+CX9+CU9</f>
        <v>5775</v>
      </c>
      <c r="DO9" s="26">
        <v>5</v>
      </c>
      <c r="DP9" s="34">
        <v>1100</v>
      </c>
      <c r="DQ9" s="4">
        <f>+DP9+DM9+DL9+DI9+DH9+DE9+DB9+DA9+CX9</f>
        <v>5875</v>
      </c>
      <c r="DR9" s="26">
        <v>6</v>
      </c>
    </row>
    <row r="10" spans="1:122" ht="15">
      <c r="A10" s="25">
        <v>3</v>
      </c>
      <c r="B10" s="1">
        <v>38</v>
      </c>
      <c r="C10" s="17" t="s">
        <v>30</v>
      </c>
      <c r="D10" s="11"/>
      <c r="E10" s="12"/>
      <c r="F10" s="11" t="s">
        <v>67</v>
      </c>
      <c r="G10" s="13">
        <v>700</v>
      </c>
      <c r="H10" s="11" t="s">
        <v>74</v>
      </c>
      <c r="I10" s="13">
        <v>560</v>
      </c>
      <c r="J10" s="11" t="s">
        <v>73</v>
      </c>
      <c r="K10" s="13">
        <v>650</v>
      </c>
      <c r="L10" s="11" t="s">
        <v>54</v>
      </c>
      <c r="M10" s="13">
        <v>1000</v>
      </c>
      <c r="N10" s="6">
        <f>SUM(M10,K10,I10,G10,E10)</f>
        <v>2910</v>
      </c>
      <c r="O10" s="26">
        <v>6</v>
      </c>
      <c r="P10" s="11" t="s">
        <v>77</v>
      </c>
      <c r="Q10" s="13">
        <v>900</v>
      </c>
      <c r="R10" s="14">
        <f>SUM(Q10,M10,K10,I10,G10,E10)</f>
        <v>3810</v>
      </c>
      <c r="S10" s="23">
        <v>4</v>
      </c>
      <c r="T10" s="11" t="s">
        <v>72</v>
      </c>
      <c r="U10" s="13">
        <v>800</v>
      </c>
      <c r="V10" s="15">
        <f>SUM(U10,Q10,M10,K10,I10,G10)</f>
        <v>4610</v>
      </c>
      <c r="W10" s="19">
        <v>3</v>
      </c>
      <c r="X10" s="11" t="s">
        <v>54</v>
      </c>
      <c r="Y10" s="13">
        <v>1000</v>
      </c>
      <c r="Z10" s="16">
        <f>SUM(Y10,U10,Q10,M10,K10,I10)</f>
        <v>4910</v>
      </c>
      <c r="AA10" s="21">
        <v>3</v>
      </c>
      <c r="AB10" s="11"/>
      <c r="AC10" s="13">
        <v>740</v>
      </c>
      <c r="AD10" s="4">
        <f>SUM(AC10,Y10,U10,Q10,M10,K10)</f>
        <v>5090</v>
      </c>
      <c r="AE10" s="26">
        <v>3</v>
      </c>
      <c r="AF10" s="11"/>
      <c r="AG10" s="28">
        <v>2000</v>
      </c>
      <c r="AH10" s="13">
        <v>710</v>
      </c>
      <c r="AI10" s="4">
        <f>+AH10+AG10+AC10+Y10+U10+Q10+M10</f>
        <v>7150</v>
      </c>
      <c r="AJ10" s="26">
        <v>2</v>
      </c>
      <c r="AK10" s="13">
        <v>750</v>
      </c>
      <c r="AL10" s="4">
        <f>+Q10+U10+Y10+AC10+AG10+AH10+AK10</f>
        <v>6900</v>
      </c>
      <c r="AM10" s="26">
        <v>3</v>
      </c>
      <c r="AN10" s="31"/>
      <c r="AO10" s="32">
        <v>670</v>
      </c>
      <c r="AP10" s="4">
        <f>+U10+Y10+AC10+AG10+AH10+AK10+AN10+AO10</f>
        <v>6670</v>
      </c>
      <c r="AQ10" s="26">
        <v>3</v>
      </c>
      <c r="AR10" s="31"/>
      <c r="AS10" s="32">
        <v>500</v>
      </c>
      <c r="AT10" s="4">
        <f>+Y10+AC10+AG10+AH10+AK10+AN10+AO10+AR10+AS10</f>
        <v>6370</v>
      </c>
      <c r="AU10" s="26">
        <v>5</v>
      </c>
      <c r="AV10" s="31"/>
      <c r="AW10" s="32">
        <v>1450</v>
      </c>
      <c r="AX10" s="4">
        <f>+AC10+AG10+AH10+AK10+AN10+AO10+AR10+AS10+AV10+AW10</f>
        <v>6820</v>
      </c>
      <c r="AY10" s="26">
        <v>3</v>
      </c>
      <c r="AZ10" s="31"/>
      <c r="BA10" s="34">
        <f>670+350</f>
        <v>1020</v>
      </c>
      <c r="BB10" s="4">
        <f>+AG10+AH10+AK10+AN10+AO10+AR10+AS10+AV10+AW10+AZ10+BA10</f>
        <v>7100</v>
      </c>
      <c r="BC10" s="26">
        <v>3</v>
      </c>
      <c r="BD10" s="13">
        <v>1000</v>
      </c>
      <c r="BE10" s="4">
        <f>+AK10+AN10+AO10+AR10+AS10+AV10+AW10+AZ10+BA10+BD10</f>
        <v>5390</v>
      </c>
      <c r="BF10" s="26">
        <v>6</v>
      </c>
      <c r="BG10" s="13">
        <v>900</v>
      </c>
      <c r="BH10" s="4">
        <f>+AN10+AO10+AR10+AS10+AV10+AW10+AZ10+BA10+BD10+BG10</f>
        <v>5540</v>
      </c>
      <c r="BI10" s="26">
        <v>4</v>
      </c>
      <c r="BJ10" s="13">
        <v>710</v>
      </c>
      <c r="BK10" s="4">
        <f>+AR10+AS10+AV10+AW10+AZ10+BA10+BD10+BG10+BJ10</f>
        <v>5580</v>
      </c>
      <c r="BL10" s="26">
        <v>6</v>
      </c>
      <c r="BM10" s="35">
        <v>1000</v>
      </c>
      <c r="BN10" s="33">
        <v>900</v>
      </c>
      <c r="BO10" s="4">
        <f>+AV10+AW10+AZ10+BA10+BD10+BG10+BJ10+BM10+BN10</f>
        <v>6980</v>
      </c>
      <c r="BP10" s="26">
        <v>3</v>
      </c>
      <c r="BQ10" s="28">
        <v>1450</v>
      </c>
      <c r="BR10" s="4">
        <f>+AZ10+BA10+BD10+BG10+BJ10+BM10+BN10+BQ10</f>
        <v>6980</v>
      </c>
      <c r="BS10" s="26">
        <v>2</v>
      </c>
      <c r="BT10" s="28">
        <v>670</v>
      </c>
      <c r="BU10" s="4">
        <f>+BT10+BQ10+BN10+BM10+BJ10+BG10+BD10</f>
        <v>6630</v>
      </c>
      <c r="BV10" s="26">
        <v>2</v>
      </c>
      <c r="BW10" s="28">
        <v>800</v>
      </c>
      <c r="BX10" s="4">
        <f>+BT10+BQ10+BN10+BM10+BJ10+BG10+BW10</f>
        <v>6430</v>
      </c>
      <c r="BY10" s="26">
        <v>1</v>
      </c>
      <c r="BZ10" s="35">
        <v>700</v>
      </c>
      <c r="CA10" s="28">
        <v>670</v>
      </c>
      <c r="CB10" s="4">
        <f>+BJ10+BM10+BN10+BQ10+BT10+BW10+BZ10+CA10</f>
        <v>6900</v>
      </c>
      <c r="CC10" s="26">
        <v>4</v>
      </c>
      <c r="CD10" s="32">
        <v>560</v>
      </c>
      <c r="CE10" s="4">
        <f>+CD10+CA10+BZ10+BW10+BT10+BQ10+BN10+BM10</f>
        <v>6750</v>
      </c>
      <c r="CF10" s="26">
        <v>4</v>
      </c>
      <c r="CG10" s="31"/>
      <c r="CH10" s="35">
        <v>675</v>
      </c>
      <c r="CI10" s="4">
        <f>+CG10+CD10+CA10+BZ10+BT10+BQ10+BW10+CH10</f>
        <v>5525</v>
      </c>
      <c r="CJ10" s="26">
        <v>5</v>
      </c>
      <c r="CK10" s="28">
        <v>1150</v>
      </c>
      <c r="CL10" s="4">
        <f>+CH10+CG10+CD10+CA10+BZ10+BW10+BT10+CK10</f>
        <v>5225</v>
      </c>
      <c r="CM10" s="26">
        <v>6</v>
      </c>
      <c r="CN10" s="31"/>
      <c r="CO10" s="32">
        <v>1000</v>
      </c>
      <c r="CP10" s="4">
        <f>+CO10+CN10+CK10+CH10+CG10+CD10+CA10+BZ10+BW10</f>
        <v>5555</v>
      </c>
      <c r="CQ10" s="26">
        <v>7</v>
      </c>
      <c r="CR10" s="50">
        <v>800</v>
      </c>
      <c r="CS10" s="4">
        <f>+CR10+CO10+CN10+CK10+CH10+CG10+CD10+CA10+BZ10</f>
        <v>5555</v>
      </c>
      <c r="CT10" s="26">
        <v>7</v>
      </c>
      <c r="CU10" s="31">
        <v>630</v>
      </c>
      <c r="CV10" s="4">
        <f>+CU10+CR10+CO10+CN10+CK10+CH10+CG10+CD10</f>
        <v>4815</v>
      </c>
      <c r="CW10" s="26">
        <v>4</v>
      </c>
      <c r="CX10" s="13">
        <v>1200</v>
      </c>
      <c r="CY10" s="4">
        <f>+CX10+CU10+CR10+CO10+CN10+CK10+CH10+CG10</f>
        <v>5455</v>
      </c>
      <c r="CZ10" s="26">
        <v>3</v>
      </c>
      <c r="DA10" s="31"/>
      <c r="DB10" s="32">
        <v>630</v>
      </c>
      <c r="DC10" s="4">
        <f>+DB10+DA10+CX10+CU10+CR10+CO10+CN10+CK10</f>
        <v>5410</v>
      </c>
      <c r="DD10" s="26">
        <v>4</v>
      </c>
      <c r="DE10" s="13">
        <v>1000</v>
      </c>
      <c r="DF10" s="4">
        <f>+DE10+DB10+DA10+CX10+CU10+CR10+CO10+CN10</f>
        <v>5260</v>
      </c>
      <c r="DG10" s="26">
        <v>4</v>
      </c>
      <c r="DH10" s="31"/>
      <c r="DI10" s="32">
        <v>680</v>
      </c>
      <c r="DJ10" s="4">
        <f>+DI10+DH10+DE10+DB10+DA10+CX10+CU10+CR10</f>
        <v>4940</v>
      </c>
      <c r="DK10" s="26">
        <v>7</v>
      </c>
      <c r="DL10" s="31"/>
      <c r="DM10" s="32">
        <v>1000</v>
      </c>
      <c r="DN10" s="4">
        <f>+DM10+DL10+DI10+DH10+DE10+DB10+DA10+CX10+CU10</f>
        <v>5140</v>
      </c>
      <c r="DO10" s="26">
        <v>7</v>
      </c>
      <c r="DP10" s="32">
        <v>900</v>
      </c>
      <c r="DQ10" s="4">
        <f>+DP10+DM10+DL10+DI10+DH10+DE10+DB10+DA10+CX10</f>
        <v>5410</v>
      </c>
      <c r="DR10" s="26">
        <v>7</v>
      </c>
    </row>
    <row r="11" spans="1:122" ht="15">
      <c r="A11" s="25">
        <v>55</v>
      </c>
      <c r="B11" s="1">
        <v>8</v>
      </c>
      <c r="C11" s="17" t="s">
        <v>177</v>
      </c>
      <c r="D11" s="11" t="s">
        <v>60</v>
      </c>
      <c r="E11" s="13">
        <v>250</v>
      </c>
      <c r="F11" s="11"/>
      <c r="G11" s="12"/>
      <c r="H11" s="11"/>
      <c r="I11" s="12"/>
      <c r="J11" s="11"/>
      <c r="K11" s="12"/>
      <c r="L11" s="11"/>
      <c r="M11" s="12"/>
      <c r="N11" s="6">
        <f>SUM(M11,K11,I11,G11,E11)</f>
        <v>250</v>
      </c>
      <c r="O11" s="6">
        <v>32</v>
      </c>
      <c r="P11" s="11"/>
      <c r="Q11" s="12"/>
      <c r="R11" s="14">
        <f>SUM(Q11,M11,K11,I11,G11,E11)</f>
        <v>250</v>
      </c>
      <c r="S11" s="24">
        <v>36</v>
      </c>
      <c r="T11" s="11"/>
      <c r="U11" s="12"/>
      <c r="V11" s="15">
        <f>SUM(U11,Q11,M11,K11,I11,G11)</f>
        <v>0</v>
      </c>
      <c r="W11" s="20" t="s">
        <v>98</v>
      </c>
      <c r="X11" s="11"/>
      <c r="Y11" s="12"/>
      <c r="Z11" s="16">
        <f>SUM(Y11,U11,Q11,M11,K11,I11)</f>
        <v>0</v>
      </c>
      <c r="AA11" s="22" t="s">
        <v>98</v>
      </c>
      <c r="AB11" s="11"/>
      <c r="AC11" s="12"/>
      <c r="AD11" s="4">
        <f>SUM(AC11,Y11,U11,Q11,M11,K11)</f>
        <v>0</v>
      </c>
      <c r="AE11" s="6" t="s">
        <v>98</v>
      </c>
      <c r="AF11" s="11"/>
      <c r="AG11" s="12"/>
      <c r="AH11" s="12"/>
      <c r="AI11" s="4">
        <f>+AH11+AG11+AC11+Y11+U11+Q11+M11</f>
        <v>0</v>
      </c>
      <c r="AJ11" s="6" t="s">
        <v>98</v>
      </c>
      <c r="AK11" s="12"/>
      <c r="AL11" s="4">
        <f>+Q11+U11+Y11+AC11+AG11+AH11+AK11</f>
        <v>0</v>
      </c>
      <c r="AM11" s="30" t="s">
        <v>98</v>
      </c>
      <c r="AN11" s="31"/>
      <c r="AO11" s="31"/>
      <c r="AP11" s="4">
        <f>+U11+Y11+AC11+AG11+AH11+AK11+AN11+AO11</f>
        <v>0</v>
      </c>
      <c r="AQ11" s="6" t="s">
        <v>98</v>
      </c>
      <c r="AR11" s="31"/>
      <c r="AS11" s="31"/>
      <c r="AT11" s="4">
        <f>+Y11+AC11+AG11+AH11+AK11+AN11+AO11+AR11+AS11</f>
        <v>0</v>
      </c>
      <c r="AU11" s="6" t="s">
        <v>98</v>
      </c>
      <c r="AV11" s="31"/>
      <c r="AW11" s="31"/>
      <c r="AX11" s="4">
        <f>+AC11+AG11+AH11+AK11+AN11+AO11+AR11+AS11+AV11+AW11</f>
        <v>0</v>
      </c>
      <c r="AY11" s="6" t="s">
        <v>98</v>
      </c>
      <c r="AZ11" s="31"/>
      <c r="BA11" s="13">
        <v>350</v>
      </c>
      <c r="BB11" s="4">
        <f>+AG11+AH11+AK11+AN11+AO11+AR11+AS11+AV11+AW11+AZ11+BA11</f>
        <v>350</v>
      </c>
      <c r="BC11" s="30">
        <v>50</v>
      </c>
      <c r="BD11" s="32">
        <v>300</v>
      </c>
      <c r="BE11" s="4">
        <f>+AK11+AN11+AO11+AR11+AS11+AV11+AW11+AZ11+BA11+BD11</f>
        <v>650</v>
      </c>
      <c r="BF11" s="30">
        <v>38</v>
      </c>
      <c r="BG11" s="34">
        <v>250</v>
      </c>
      <c r="BH11" s="4">
        <f>+AN11+AO11+AR11+AS11+AV11+AW11+AZ11+BA11+BD11+BG11</f>
        <v>900</v>
      </c>
      <c r="BI11" s="30">
        <v>33</v>
      </c>
      <c r="BJ11" s="32">
        <v>350</v>
      </c>
      <c r="BK11" s="4">
        <f>+AR11+AS11+AV11+AW11+AZ11+BA11+BD11+BG11+BJ11</f>
        <v>1250</v>
      </c>
      <c r="BL11" s="30">
        <v>29</v>
      </c>
      <c r="BM11" s="35">
        <v>200</v>
      </c>
      <c r="BN11" s="32">
        <v>500</v>
      </c>
      <c r="BO11" s="4">
        <f>+AV11+AW11+AZ11+BA11+BD11+BG11+BJ11+BM11+BN11</f>
        <v>1950</v>
      </c>
      <c r="BP11" s="30">
        <v>21</v>
      </c>
      <c r="BQ11" s="28">
        <v>550</v>
      </c>
      <c r="BR11" s="4">
        <f>+AZ11+BA11+BD11+BG11+BJ11+BM11+BN11+BQ11</f>
        <v>2500</v>
      </c>
      <c r="BS11" s="26">
        <v>16</v>
      </c>
      <c r="BT11" s="28">
        <v>400</v>
      </c>
      <c r="BU11" s="4">
        <f>+BT11+BQ11+BN11+BM11+BJ11+BG11+BD11</f>
        <v>2550</v>
      </c>
      <c r="BV11" s="26">
        <v>13</v>
      </c>
      <c r="BW11" s="32">
        <v>350</v>
      </c>
      <c r="BX11" s="4">
        <f>+BT11+BQ11+BN11+BM11+BJ11+BG11+BW11</f>
        <v>2600</v>
      </c>
      <c r="BY11" s="26">
        <v>14</v>
      </c>
      <c r="BZ11" s="35">
        <v>400</v>
      </c>
      <c r="CA11" s="48">
        <v>450</v>
      </c>
      <c r="CB11" s="4">
        <f>+BJ11+BM11+BN11+BQ11+BT11+BW11+BZ11+CA11</f>
        <v>3200</v>
      </c>
      <c r="CC11" s="26">
        <v>16</v>
      </c>
      <c r="CD11" s="32">
        <v>450</v>
      </c>
      <c r="CE11" s="4">
        <f>+CD11+CA11+BZ11+BW11+BT11+BQ11+BN11+BM11</f>
        <v>3300</v>
      </c>
      <c r="CF11" s="26">
        <v>15</v>
      </c>
      <c r="CG11" s="32">
        <v>300</v>
      </c>
      <c r="CH11" s="31"/>
      <c r="CI11" s="4">
        <f>+CG11+CD11+CA11+BZ11+BT11+BQ11+BW11+CH11</f>
        <v>2900</v>
      </c>
      <c r="CJ11" s="26">
        <v>16</v>
      </c>
      <c r="CK11" s="32">
        <v>450</v>
      </c>
      <c r="CL11" s="4">
        <f>+CH11+CG11+CD11+CA11+BZ11+BW11+BT11+CK11</f>
        <v>2800</v>
      </c>
      <c r="CM11" s="30">
        <v>18</v>
      </c>
      <c r="CN11" s="35">
        <v>200</v>
      </c>
      <c r="CO11" s="32">
        <v>500</v>
      </c>
      <c r="CP11" s="4">
        <f>+CO11+CN11+CK11+CH11+CG11+CD11+CA11+BZ11+BW11</f>
        <v>3100</v>
      </c>
      <c r="CQ11" s="30">
        <v>18</v>
      </c>
      <c r="CR11" s="50">
        <v>500</v>
      </c>
      <c r="CS11" s="4">
        <f>+CR11+CO11+CN11+CK11+CH11+CG11+CD11+CA11+BZ11</f>
        <v>3250</v>
      </c>
      <c r="CT11" s="30">
        <v>17</v>
      </c>
      <c r="CU11" s="31">
        <v>600</v>
      </c>
      <c r="CV11" s="4">
        <f>+CU11+CR11+CO11+CN11+CK11+CH11+CG11+CD11</f>
        <v>3000</v>
      </c>
      <c r="CW11" s="26">
        <v>14</v>
      </c>
      <c r="CX11" s="13">
        <v>550</v>
      </c>
      <c r="CY11" s="4">
        <f>+CX11+CU11+CR11+CO11+CN11+CK11+CH11+CG11</f>
        <v>3100</v>
      </c>
      <c r="CZ11" s="26">
        <v>12</v>
      </c>
      <c r="DA11" s="35">
        <v>350</v>
      </c>
      <c r="DB11" s="32">
        <v>450</v>
      </c>
      <c r="DC11" s="4">
        <f>+DB11+DA11+CX11+CU11+CR11+CO11+CN11+CK11</f>
        <v>3600</v>
      </c>
      <c r="DD11" s="26">
        <v>11</v>
      </c>
      <c r="DE11" s="32">
        <v>700</v>
      </c>
      <c r="DF11" s="4">
        <f>+DE11+DB11+DA11+CX11+CU11+CR11+CO11+CN11</f>
        <v>3850</v>
      </c>
      <c r="DG11" s="26">
        <v>10</v>
      </c>
      <c r="DH11" s="35">
        <v>350</v>
      </c>
      <c r="DI11" s="32">
        <v>630</v>
      </c>
      <c r="DJ11" s="4">
        <f>+DI11+DH11+DE11+DB11+DA11+CX11+CU11+CR11</f>
        <v>4130</v>
      </c>
      <c r="DK11" s="26">
        <v>9</v>
      </c>
      <c r="DL11" s="31"/>
      <c r="DM11" s="32">
        <v>450</v>
      </c>
      <c r="DN11" s="4">
        <f>+DM11+DL11+DI11+DH11+DE11+DB11+DA11+CX11+CU11</f>
        <v>4080</v>
      </c>
      <c r="DO11" s="26">
        <v>8</v>
      </c>
      <c r="DP11" s="34">
        <v>600</v>
      </c>
      <c r="DQ11" s="4">
        <f>+DP11+DM11+DL11+DI11+DH11+DE11+DB11+DA11+CX11</f>
        <v>4080</v>
      </c>
      <c r="DR11" s="26">
        <v>8</v>
      </c>
    </row>
    <row r="12" spans="1:122" ht="15">
      <c r="A12" s="25">
        <v>52</v>
      </c>
      <c r="B12" s="1">
        <v>32</v>
      </c>
      <c r="C12" s="17" t="s">
        <v>130</v>
      </c>
      <c r="D12" s="11" t="s">
        <v>55</v>
      </c>
      <c r="E12" s="13">
        <v>500</v>
      </c>
      <c r="F12" s="11"/>
      <c r="G12" s="12"/>
      <c r="H12" s="11"/>
      <c r="I12" s="12"/>
      <c r="J12" s="11"/>
      <c r="K12" s="12"/>
      <c r="L12" s="11"/>
      <c r="M12" s="12"/>
      <c r="N12" s="6">
        <f>SUM(M12,K12,I12,G12,E12)</f>
        <v>500</v>
      </c>
      <c r="O12" s="6">
        <v>25</v>
      </c>
      <c r="P12" s="11"/>
      <c r="Q12" s="12"/>
      <c r="R12" s="14">
        <f>SUM(Q12,M12,K12,I12,G12,E12)</f>
        <v>500</v>
      </c>
      <c r="S12" s="24">
        <v>26</v>
      </c>
      <c r="T12" s="11"/>
      <c r="U12" s="12"/>
      <c r="V12" s="15">
        <f>SUM(U12,Q12,M12,K12,I12,G12)</f>
        <v>0</v>
      </c>
      <c r="W12" s="20" t="s">
        <v>98</v>
      </c>
      <c r="X12" s="11"/>
      <c r="Y12" s="12"/>
      <c r="Z12" s="16">
        <f>SUM(Y12,U12,Q12,M12,K12,I12)</f>
        <v>0</v>
      </c>
      <c r="AA12" s="22" t="s">
        <v>98</v>
      </c>
      <c r="AB12" s="11"/>
      <c r="AC12" s="12"/>
      <c r="AD12" s="4">
        <f>SUM(AC12,Y12,U12,Q12,M12,K12)</f>
        <v>0</v>
      </c>
      <c r="AE12" s="6" t="s">
        <v>98</v>
      </c>
      <c r="AF12" s="11"/>
      <c r="AG12" s="12"/>
      <c r="AH12" s="12"/>
      <c r="AI12" s="4">
        <f>+AH12+AG12+AC12+Y12+U12+Q12+M12</f>
        <v>0</v>
      </c>
      <c r="AJ12" s="6" t="s">
        <v>98</v>
      </c>
      <c r="AK12" s="12"/>
      <c r="AL12" s="4">
        <f>+Q12+U12+Y12+AC12+AG12+AH12+AK12</f>
        <v>0</v>
      </c>
      <c r="AM12" s="30" t="s">
        <v>98</v>
      </c>
      <c r="AN12" s="31"/>
      <c r="AO12" s="31"/>
      <c r="AP12" s="4">
        <f>+U12+Y12+AC12+AG12+AH12+AK12+AN12+AO12</f>
        <v>0</v>
      </c>
      <c r="AQ12" s="6" t="s">
        <v>98</v>
      </c>
      <c r="AR12" s="31"/>
      <c r="AS12" s="31"/>
      <c r="AT12" s="4">
        <f>+Y12+AC12+AG12+AH12+AK12+AN12+AO12+AR12+AS12</f>
        <v>0</v>
      </c>
      <c r="AU12" s="6" t="s">
        <v>98</v>
      </c>
      <c r="AV12" s="31"/>
      <c r="AW12" s="32">
        <v>650</v>
      </c>
      <c r="AX12" s="4">
        <f>+AC12+AG12+AH12+AK12+AN12+AO12+AR12+AS12+AV12+AW12</f>
        <v>650</v>
      </c>
      <c r="AY12" s="30">
        <v>33</v>
      </c>
      <c r="AZ12" s="35">
        <v>200</v>
      </c>
      <c r="BA12" s="33">
        <v>800</v>
      </c>
      <c r="BB12" s="4">
        <f>+AG12+AH12+AK12+AN12+AO12+AR12+AS12+AV12+AW12+AZ12+BA12</f>
        <v>1650</v>
      </c>
      <c r="BC12" s="30">
        <v>23</v>
      </c>
      <c r="BD12" s="13">
        <v>450</v>
      </c>
      <c r="BE12" s="4">
        <f>+AK12+AN12+AO12+AR12+AS12+AV12+AW12+AZ12+BA12+BD12</f>
        <v>2100</v>
      </c>
      <c r="BF12" s="30">
        <v>19</v>
      </c>
      <c r="BG12" s="32">
        <v>250</v>
      </c>
      <c r="BH12" s="4">
        <f>+AN12+AO12+AR12+AS12+AV12+AW12+AZ12+BA12+BD12+BG12</f>
        <v>2350</v>
      </c>
      <c r="BI12" s="26">
        <v>16</v>
      </c>
      <c r="BJ12" s="32">
        <v>400</v>
      </c>
      <c r="BK12" s="4">
        <f>+AR12+AS12+AV12+AW12+AZ12+BA12+BD12+BG12+BJ12</f>
        <v>2750</v>
      </c>
      <c r="BL12" s="26">
        <v>13</v>
      </c>
      <c r="BM12" s="35">
        <v>625</v>
      </c>
      <c r="BN12" s="13">
        <v>740</v>
      </c>
      <c r="BO12" s="4">
        <f>+AV12+AW12+AZ12+BA12+BD12+BG12+BJ12+BM12+BN12</f>
        <v>4115</v>
      </c>
      <c r="BP12" s="26">
        <v>8</v>
      </c>
      <c r="BQ12" s="28">
        <v>500</v>
      </c>
      <c r="BR12" s="4">
        <f>+AZ12+BA12+BD12+BG12+BJ12+BM12+BN12+BQ12</f>
        <v>3965</v>
      </c>
      <c r="BS12" s="26">
        <v>10</v>
      </c>
      <c r="BT12" s="28">
        <v>600</v>
      </c>
      <c r="BU12" s="4">
        <f>+BT12+BQ12+BN12+BM12+BJ12+BG12+BD12</f>
        <v>3565</v>
      </c>
      <c r="BV12" s="26">
        <v>7</v>
      </c>
      <c r="BW12" s="28">
        <v>600</v>
      </c>
      <c r="BX12" s="4">
        <f>+BT12+BQ12+BN12+BM12+BJ12+BG12+BW12</f>
        <v>3715</v>
      </c>
      <c r="BY12" s="26">
        <v>7</v>
      </c>
      <c r="BZ12" s="35">
        <v>400</v>
      </c>
      <c r="CA12" s="28">
        <v>400</v>
      </c>
      <c r="CB12" s="4">
        <f>+BJ12+BM12+BN12+BQ12+BT12+BW12+BZ12+CA12</f>
        <v>4265</v>
      </c>
      <c r="CC12" s="26">
        <v>11</v>
      </c>
      <c r="CD12" s="50">
        <v>650</v>
      </c>
      <c r="CE12" s="4">
        <f>+CD12+CA12+BZ12+BW12+BT12+BQ12+BN12+BM12</f>
        <v>4515</v>
      </c>
      <c r="CF12" s="26">
        <v>10</v>
      </c>
      <c r="CG12" s="13">
        <v>450</v>
      </c>
      <c r="CH12" s="31"/>
      <c r="CI12" s="4">
        <f>+CG12+CD12+CA12+BZ12+BT12+BQ12+BW12+CH12</f>
        <v>3600</v>
      </c>
      <c r="CJ12" s="26">
        <v>13</v>
      </c>
      <c r="CK12" s="28">
        <v>500</v>
      </c>
      <c r="CL12" s="4">
        <f>+CH12+CG12+CD12+CA12+BZ12+BW12+BT12+CK12</f>
        <v>3600</v>
      </c>
      <c r="CM12" s="26">
        <v>13</v>
      </c>
      <c r="CN12" s="35">
        <v>200</v>
      </c>
      <c r="CO12" s="32">
        <v>620</v>
      </c>
      <c r="CP12" s="4">
        <f>+CO12+CN12+CK12+CH12+CG12+CD12+CA12+BZ12+BW12</f>
        <v>3820</v>
      </c>
      <c r="CQ12" s="26">
        <v>13</v>
      </c>
      <c r="CR12" s="50">
        <v>700</v>
      </c>
      <c r="CS12" s="4">
        <f>+CR12+CO12+CN12+CK12+CH12+CG12+CD12+CA12+BZ12</f>
        <v>3920</v>
      </c>
      <c r="CT12" s="26">
        <v>14</v>
      </c>
      <c r="CU12" s="31">
        <v>710</v>
      </c>
      <c r="CV12" s="4">
        <f>+CU12+CR12+CO12+CN12+CK12+CH12+CG12+CD12</f>
        <v>3830</v>
      </c>
      <c r="CW12" s="26">
        <v>11</v>
      </c>
      <c r="CX12" s="31"/>
      <c r="CY12" s="4">
        <f>+CX12+CU12+CR12+CO12+CN12+CK12+CH12+CG12</f>
        <v>3180</v>
      </c>
      <c r="CZ12" s="26">
        <v>11</v>
      </c>
      <c r="DA12" s="35">
        <v>625</v>
      </c>
      <c r="DB12" s="13">
        <v>500</v>
      </c>
      <c r="DC12" s="4">
        <f>+DB12+DA12+CX12+CU12+CR12+CO12+CN12+CK12</f>
        <v>3855</v>
      </c>
      <c r="DD12" s="26">
        <v>10</v>
      </c>
      <c r="DE12" s="13">
        <v>650</v>
      </c>
      <c r="DF12" s="4">
        <f>+DE12+DB12+DA12+CX12+CU12+CR12+CO12+CN12</f>
        <v>4005</v>
      </c>
      <c r="DG12" s="26">
        <v>9</v>
      </c>
      <c r="DH12" s="35">
        <v>625</v>
      </c>
      <c r="DI12" s="32">
        <v>450</v>
      </c>
      <c r="DJ12" s="4">
        <f>+DI12+DH12+DE12+DB12+DA12+CX12+CU12+CR12</f>
        <v>4260</v>
      </c>
      <c r="DK12" s="26">
        <v>8</v>
      </c>
      <c r="DL12" s="35">
        <v>500</v>
      </c>
      <c r="DM12" s="31"/>
      <c r="DN12" s="4">
        <f>+DM12+DL12+DI12+DH12+DE12+DB12+DA12+CX12+CU12</f>
        <v>4060</v>
      </c>
      <c r="DO12" s="26">
        <v>9</v>
      </c>
      <c r="DP12" s="13">
        <v>450</v>
      </c>
      <c r="DQ12" s="4">
        <f>+DP12+DM12+DL12+DI12+DH12+DE12+DB12+DA12+CX12</f>
        <v>3800</v>
      </c>
      <c r="DR12" s="26">
        <v>9</v>
      </c>
    </row>
    <row r="13" spans="1:122" ht="15">
      <c r="A13" s="25">
        <v>21</v>
      </c>
      <c r="B13" s="1">
        <v>60</v>
      </c>
      <c r="C13" s="17" t="s">
        <v>49</v>
      </c>
      <c r="D13" s="11"/>
      <c r="E13" s="12"/>
      <c r="F13" s="11"/>
      <c r="G13" s="12"/>
      <c r="H13" s="11"/>
      <c r="I13" s="12"/>
      <c r="J13" s="11"/>
      <c r="K13" s="12"/>
      <c r="L13" s="11"/>
      <c r="M13" s="12"/>
      <c r="N13" s="6">
        <f>SUM(M13,K13,I13,G13,E13)</f>
        <v>0</v>
      </c>
      <c r="O13" s="6" t="s">
        <v>98</v>
      </c>
      <c r="P13" s="11"/>
      <c r="Q13" s="12"/>
      <c r="R13" s="14">
        <f>SUM(Q13,M13,K13,I13,G13,E13)</f>
        <v>0</v>
      </c>
      <c r="S13" s="24" t="s">
        <v>98</v>
      </c>
      <c r="T13" s="11" t="s">
        <v>58</v>
      </c>
      <c r="U13" s="13">
        <v>350</v>
      </c>
      <c r="V13" s="15">
        <f>SUM(U13,Q13,M13,K13,I13,G13)</f>
        <v>350</v>
      </c>
      <c r="W13" s="20">
        <v>32</v>
      </c>
      <c r="X13" s="11" t="s">
        <v>79</v>
      </c>
      <c r="Y13" s="13">
        <v>400</v>
      </c>
      <c r="Z13" s="16">
        <f>SUM(Y13,U13,Q13,M13,K13,I13)</f>
        <v>750</v>
      </c>
      <c r="AA13" s="22">
        <v>25</v>
      </c>
      <c r="AB13" s="11"/>
      <c r="AC13" s="13">
        <v>350</v>
      </c>
      <c r="AD13" s="4">
        <f>SUM(AC13,Y13,U13,Q13,M13,K13)</f>
        <v>1100</v>
      </c>
      <c r="AE13" s="6">
        <v>21</v>
      </c>
      <c r="AF13" s="11"/>
      <c r="AG13" s="28">
        <v>700</v>
      </c>
      <c r="AH13" s="13">
        <v>400</v>
      </c>
      <c r="AI13" s="4">
        <f>+AH13+AG13+AC13+Y13+U13+Q13+M13</f>
        <v>2200</v>
      </c>
      <c r="AJ13" s="6">
        <v>17</v>
      </c>
      <c r="AK13" s="13">
        <v>630</v>
      </c>
      <c r="AL13" s="4">
        <f>+Q13+U13+Y13+AC13+AG13+AH13+AK13</f>
        <v>2830</v>
      </c>
      <c r="AM13" s="26">
        <v>13</v>
      </c>
      <c r="AN13" s="31"/>
      <c r="AO13" s="32">
        <v>630</v>
      </c>
      <c r="AP13" s="4">
        <f>+U13+Y13+AC13+AG13+AH13+AK13+AN13+AO13</f>
        <v>3460</v>
      </c>
      <c r="AQ13" s="26">
        <v>11</v>
      </c>
      <c r="AR13" s="28">
        <v>625</v>
      </c>
      <c r="AS13" s="32">
        <v>1000</v>
      </c>
      <c r="AT13" s="4">
        <f>+Y13+AC13+AG13+AH13+AK13+AN13+AO13+AR13+AS13</f>
        <v>4735</v>
      </c>
      <c r="AU13" s="26">
        <v>8</v>
      </c>
      <c r="AV13" s="31"/>
      <c r="AW13" s="32">
        <v>680</v>
      </c>
      <c r="AX13" s="4">
        <f>+AC13+AG13+AH13+AK13+AN13+AO13+AR13+AS13+AV13+AW13</f>
        <v>5015</v>
      </c>
      <c r="AY13" s="26">
        <v>8</v>
      </c>
      <c r="AZ13" s="35">
        <v>625</v>
      </c>
      <c r="BA13" s="33">
        <v>600</v>
      </c>
      <c r="BB13" s="4">
        <f>+AG13+AH13+AK13+AN13+AO13+AR13+AS13+AV13+AW13+AZ13+BA13</f>
        <v>5890</v>
      </c>
      <c r="BC13" s="26">
        <v>8</v>
      </c>
      <c r="BD13" s="31"/>
      <c r="BE13" s="4">
        <f>+AK13+AN13+AO13+AR13+AS13+AV13+AW13+AZ13+BA13+BD13</f>
        <v>4790</v>
      </c>
      <c r="BF13" s="26">
        <v>7</v>
      </c>
      <c r="BG13" s="31"/>
      <c r="BH13" s="4">
        <f>+AN13+AO13+AR13+AS13+AV13+AW13+AZ13+BA13+BD13+BG13</f>
        <v>4160</v>
      </c>
      <c r="BI13" s="26">
        <v>8</v>
      </c>
      <c r="BJ13" s="31"/>
      <c r="BK13" s="4">
        <f>+AR13+AS13+AV13+AW13+AZ13+BA13+BD13+BG13+BJ13</f>
        <v>3530</v>
      </c>
      <c r="BL13" s="26">
        <v>8</v>
      </c>
      <c r="BM13" s="35">
        <v>200</v>
      </c>
      <c r="BN13" s="13">
        <v>600</v>
      </c>
      <c r="BO13" s="4">
        <f>+AV13+AW13+AZ13+BA13+BD13+BG13+BJ13+BM13+BN13</f>
        <v>2705</v>
      </c>
      <c r="BP13" s="26">
        <v>13</v>
      </c>
      <c r="BQ13" s="28">
        <v>650</v>
      </c>
      <c r="BR13" s="4">
        <f>+AZ13+BA13+BD13+BG13+BJ13+BM13+BN13+BQ13</f>
        <v>2675</v>
      </c>
      <c r="BS13" s="26">
        <v>15</v>
      </c>
      <c r="BT13" s="28">
        <v>540</v>
      </c>
      <c r="BU13" s="4">
        <f>+BT13+BQ13+BN13+BM13+BJ13+BG13+BD13</f>
        <v>1990</v>
      </c>
      <c r="BV13" s="30">
        <v>18</v>
      </c>
      <c r="BW13" s="28">
        <v>550</v>
      </c>
      <c r="BX13" s="4">
        <f>+BT13+BQ13+BN13+BM13+BJ13+BG13+BW13</f>
        <v>2540</v>
      </c>
      <c r="BY13" s="26">
        <v>16</v>
      </c>
      <c r="BZ13" s="35">
        <v>1250</v>
      </c>
      <c r="CA13" s="28">
        <v>710</v>
      </c>
      <c r="CB13" s="4">
        <f>+BJ13+BM13+BN13+BQ13+BT13+BW13+BZ13+CA13</f>
        <v>4500</v>
      </c>
      <c r="CC13" s="26">
        <v>8</v>
      </c>
      <c r="CD13" s="32">
        <v>500</v>
      </c>
      <c r="CE13" s="4">
        <f>+CD13+CA13+BZ13+BW13+BT13+BQ13+BN13+BM13</f>
        <v>5000</v>
      </c>
      <c r="CF13" s="26">
        <v>7</v>
      </c>
      <c r="CG13" s="13">
        <v>650</v>
      </c>
      <c r="CH13" s="35">
        <v>675</v>
      </c>
      <c r="CI13" s="4">
        <f>+CG13+CD13+CA13+BZ13+BT13+BQ13+BW13+CH13</f>
        <v>5525</v>
      </c>
      <c r="CJ13" s="26">
        <v>6</v>
      </c>
      <c r="CK13" s="28">
        <v>640</v>
      </c>
      <c r="CL13" s="4">
        <f>+CH13+CG13+CD13+CA13+BZ13+BW13+BT13+CK13</f>
        <v>5515</v>
      </c>
      <c r="CM13" s="26">
        <v>4</v>
      </c>
      <c r="CN13" s="35">
        <v>625</v>
      </c>
      <c r="CO13" s="32">
        <v>800</v>
      </c>
      <c r="CP13" s="4">
        <f>+CO13+CN13+CK13+CH13+CG13+CD13+CA13+BZ13+BW13</f>
        <v>6400</v>
      </c>
      <c r="CQ13" s="26">
        <v>4</v>
      </c>
      <c r="CR13" s="50">
        <v>620</v>
      </c>
      <c r="CS13" s="4">
        <f>+CR13+CO13+CN13+CK13+CH13+CG13+CD13+CA13+BZ13</f>
        <v>6470</v>
      </c>
      <c r="CT13" s="26">
        <v>5</v>
      </c>
      <c r="CU13" s="31">
        <v>670</v>
      </c>
      <c r="CV13" s="4">
        <f>+CU13+CR13+CO13+CN13+CK13+CH13+CG13+CD13</f>
        <v>5180</v>
      </c>
      <c r="CW13" s="26">
        <v>3</v>
      </c>
      <c r="CX13" s="13">
        <v>620</v>
      </c>
      <c r="CY13" s="4">
        <f>+CX13+CU13+CR13+CO13+CN13+CK13+CH13+CG13</f>
        <v>5300</v>
      </c>
      <c r="CZ13" s="26">
        <v>4</v>
      </c>
      <c r="DA13" s="35">
        <v>350</v>
      </c>
      <c r="DB13" s="32">
        <v>800</v>
      </c>
      <c r="DC13" s="4">
        <f>+DB13+DA13+CX13+CU13+CR13+CO13+CN13+CK13</f>
        <v>5125</v>
      </c>
      <c r="DD13" s="26">
        <v>5</v>
      </c>
      <c r="DE13" s="13">
        <v>500</v>
      </c>
      <c r="DF13" s="4">
        <f>+DE13+DB13+DA13+CX13+CU13+CR13+CO13+CN13</f>
        <v>4985</v>
      </c>
      <c r="DG13" s="26">
        <v>5</v>
      </c>
      <c r="DH13" s="35">
        <v>350</v>
      </c>
      <c r="DI13" s="31"/>
      <c r="DJ13" s="4">
        <f>+DI13+DH13+DE13+DB13+DA13+CX13+CU13+CR13</f>
        <v>3910</v>
      </c>
      <c r="DK13" s="26">
        <v>10</v>
      </c>
      <c r="DL13" s="35">
        <v>500</v>
      </c>
      <c r="DM13" s="31"/>
      <c r="DN13" s="4">
        <f>+DM13+DL13+DI13+DH13+DE13+DB13+DA13+CX13+CU13</f>
        <v>3790</v>
      </c>
      <c r="DO13" s="26">
        <v>11</v>
      </c>
      <c r="DP13" s="32">
        <v>630</v>
      </c>
      <c r="DQ13" s="4">
        <f>+DP13+DM13+DL13+DI13+DH13+DE13+DB13+DA13+CX13</f>
        <v>3750</v>
      </c>
      <c r="DR13" s="26">
        <v>10</v>
      </c>
    </row>
    <row r="14" spans="1:122" ht="15">
      <c r="A14" s="25">
        <v>9</v>
      </c>
      <c r="B14" s="1">
        <v>37</v>
      </c>
      <c r="C14" s="17" t="s">
        <v>29</v>
      </c>
      <c r="D14" s="11" t="s">
        <v>63</v>
      </c>
      <c r="E14" s="13">
        <v>120</v>
      </c>
      <c r="F14" s="13" t="s">
        <v>60</v>
      </c>
      <c r="G14" s="13">
        <v>250</v>
      </c>
      <c r="H14" s="11"/>
      <c r="I14" s="12"/>
      <c r="J14" s="11" t="s">
        <v>61</v>
      </c>
      <c r="K14" s="13">
        <v>240</v>
      </c>
      <c r="L14" s="11" t="s">
        <v>86</v>
      </c>
      <c r="M14" s="13">
        <v>650</v>
      </c>
      <c r="N14" s="6">
        <f>SUM(M14,K14,I14,G14,E14)</f>
        <v>1260</v>
      </c>
      <c r="O14" s="6">
        <v>17</v>
      </c>
      <c r="P14" s="11" t="s">
        <v>71</v>
      </c>
      <c r="Q14" s="13">
        <v>730</v>
      </c>
      <c r="R14" s="14">
        <f>SUM(Q14,M14,K14,I14,G14,E14)</f>
        <v>1990</v>
      </c>
      <c r="S14" s="23">
        <v>11</v>
      </c>
      <c r="T14" s="11" t="s">
        <v>74</v>
      </c>
      <c r="U14" s="13">
        <v>500</v>
      </c>
      <c r="V14" s="15">
        <f>SUM(U14,Q14,M14,K14,I14,G14)</f>
        <v>2370</v>
      </c>
      <c r="W14" s="19">
        <v>9</v>
      </c>
      <c r="X14" s="11"/>
      <c r="Y14" s="12"/>
      <c r="Z14" s="16">
        <f>SUM(Y14,U14,Q14,M14,K14,I14)</f>
        <v>2120</v>
      </c>
      <c r="AA14" s="21">
        <v>11</v>
      </c>
      <c r="AB14" s="11"/>
      <c r="AC14" s="13">
        <v>400</v>
      </c>
      <c r="AD14" s="4">
        <f>SUM(AC14,Y14,U14,Q14,M14,K14)</f>
        <v>2520</v>
      </c>
      <c r="AE14" s="26">
        <v>9</v>
      </c>
      <c r="AF14" s="11"/>
      <c r="AG14" s="28">
        <v>400</v>
      </c>
      <c r="AH14" s="12"/>
      <c r="AI14" s="4">
        <f>+AH14+AG14+AC14+Y14+U14+Q14+M14</f>
        <v>2680</v>
      </c>
      <c r="AJ14" s="26">
        <v>12</v>
      </c>
      <c r="AK14" s="13">
        <v>300</v>
      </c>
      <c r="AL14" s="4">
        <f>+Q14+U14+Y14+AC14+AG14+AH14+AK14</f>
        <v>2330</v>
      </c>
      <c r="AM14" s="30">
        <v>17</v>
      </c>
      <c r="AN14" s="31"/>
      <c r="AO14" s="31"/>
      <c r="AP14" s="4">
        <f>+U14+Y14+AC14+AG14+AH14+AK14+AN14+AO14</f>
        <v>1600</v>
      </c>
      <c r="AQ14" s="30">
        <v>23</v>
      </c>
      <c r="AR14" s="28">
        <v>200</v>
      </c>
      <c r="AS14" s="31"/>
      <c r="AT14" s="4">
        <f>+Y14+AC14+AG14+AH14+AK14+AN14+AO14+AR14+AS14</f>
        <v>1300</v>
      </c>
      <c r="AU14" s="30">
        <v>28</v>
      </c>
      <c r="AV14" s="31"/>
      <c r="AW14" s="31"/>
      <c r="AX14" s="4">
        <f>+AC14+AG14+AH14+AK14+AN14+AO14+AR14+AS14+AV14+AW14</f>
        <v>1300</v>
      </c>
      <c r="AY14" s="30">
        <v>27</v>
      </c>
      <c r="AZ14" s="35">
        <v>200</v>
      </c>
      <c r="BA14" s="31"/>
      <c r="BB14" s="4">
        <f>+AG14+AH14+AK14+AN14+AO14+AR14+AS14+AV14+AW14+AZ14+BA14</f>
        <v>1100</v>
      </c>
      <c r="BC14" s="30">
        <v>31</v>
      </c>
      <c r="BD14" s="31"/>
      <c r="BE14" s="4">
        <f>+AK14+AN14+AO14+AR14+AS14+AV14+AW14+AZ14+BA14+BD14</f>
        <v>700</v>
      </c>
      <c r="BF14" s="30">
        <v>37</v>
      </c>
      <c r="BG14" s="31"/>
      <c r="BH14" s="4">
        <f>+AN14+AO14+AR14+AS14+AV14+AW14+AZ14+BA14+BD14+BG14</f>
        <v>400</v>
      </c>
      <c r="BI14" s="30">
        <v>43</v>
      </c>
      <c r="BJ14" s="31"/>
      <c r="BK14" s="4">
        <f>+AR14+AS14+AV14+AW14+AZ14+BA14+BD14+BG14+BJ14</f>
        <v>400</v>
      </c>
      <c r="BL14" s="30">
        <v>38</v>
      </c>
      <c r="BM14" s="35">
        <v>100</v>
      </c>
      <c r="BN14" s="31"/>
      <c r="BO14" s="4">
        <f>+AV14+AW14+AZ14+BA14+BD14+BG14+BJ14+BM14+BN14</f>
        <v>300</v>
      </c>
      <c r="BP14" s="30">
        <v>41</v>
      </c>
      <c r="BQ14" s="31"/>
      <c r="BR14" s="4">
        <f>+AZ14+BA14+BD14+BG14+BJ14+BM14+BN14+BQ14</f>
        <v>300</v>
      </c>
      <c r="BS14" s="30">
        <v>43</v>
      </c>
      <c r="BT14" s="31"/>
      <c r="BU14" s="4">
        <f>+BT14+BQ14+BN14+BM14+BJ14+BG14+BD14</f>
        <v>100</v>
      </c>
      <c r="BV14" s="30">
        <v>42</v>
      </c>
      <c r="BW14" s="31"/>
      <c r="BX14" s="4">
        <f>+BT14+BQ14+BN14+BM14+BJ14+BG14+BW14</f>
        <v>100</v>
      </c>
      <c r="BY14" s="30">
        <v>40</v>
      </c>
      <c r="BZ14" s="35">
        <v>200</v>
      </c>
      <c r="CA14" s="13">
        <v>300</v>
      </c>
      <c r="CB14" s="4">
        <f>+BJ14+BM14+BN14+BQ14+BT14+BW14+BZ14+CA14</f>
        <v>600</v>
      </c>
      <c r="CC14" s="30">
        <v>36</v>
      </c>
      <c r="CD14" s="50">
        <v>70</v>
      </c>
      <c r="CE14" s="4">
        <f>+CD14+CA14+BZ14+BW14+BT14+BQ14+BN14+BM14</f>
        <v>670</v>
      </c>
      <c r="CF14" s="30">
        <v>34</v>
      </c>
      <c r="CG14" s="31"/>
      <c r="CH14" s="31"/>
      <c r="CI14" s="4">
        <f>+CG14+CD14+CA14+BZ14+BT14+BQ14+BW14+CH14</f>
        <v>570</v>
      </c>
      <c r="CJ14" s="30">
        <v>35</v>
      </c>
      <c r="CK14" s="31"/>
      <c r="CL14" s="4">
        <f>+CH14+CG14+CD14+CA14+BZ14+BW14+BT14+CK14</f>
        <v>570</v>
      </c>
      <c r="CM14" s="30">
        <v>35</v>
      </c>
      <c r="CN14" s="35">
        <v>200</v>
      </c>
      <c r="CO14" s="31"/>
      <c r="CP14" s="4">
        <f>+CO14+CN14+CK14+CH14+CG14+CD14+CA14+BZ14+BW14</f>
        <v>770</v>
      </c>
      <c r="CQ14" s="30">
        <v>35</v>
      </c>
      <c r="CR14" s="32">
        <v>500</v>
      </c>
      <c r="CS14" s="4">
        <f>+CR14+CO14+CN14+CK14+CH14+CG14+CD14+CA14+BZ14</f>
        <v>1270</v>
      </c>
      <c r="CT14" s="30">
        <v>27</v>
      </c>
      <c r="CU14" s="31">
        <v>450</v>
      </c>
      <c r="CV14" s="4">
        <f>+CU14+CR14+CO14+CN14+CK14+CH14+CG14+CD14</f>
        <v>1220</v>
      </c>
      <c r="CW14" s="30">
        <v>24</v>
      </c>
      <c r="CX14" s="13">
        <v>650</v>
      </c>
      <c r="CY14" s="4">
        <f>+CX14+CU14+CR14+CO14+CN14+CK14+CH14+CG14</f>
        <v>1800</v>
      </c>
      <c r="CZ14" s="30">
        <v>19</v>
      </c>
      <c r="DA14" s="35">
        <v>350</v>
      </c>
      <c r="DB14" s="32">
        <v>500</v>
      </c>
      <c r="DC14" s="4">
        <f>+DB14+DA14+CX14+CU14+CR14+CO14+CN14+CK14</f>
        <v>2650</v>
      </c>
      <c r="DD14" s="26">
        <v>14</v>
      </c>
      <c r="DE14" s="32">
        <v>350</v>
      </c>
      <c r="DF14" s="4">
        <f>+DE14+DB14+DA14+CX14+CU14+CR14+CO14+CN14</f>
        <v>3000</v>
      </c>
      <c r="DG14" s="26">
        <v>11</v>
      </c>
      <c r="DH14" s="35">
        <v>350</v>
      </c>
      <c r="DI14" s="13">
        <v>700</v>
      </c>
      <c r="DJ14" s="4">
        <f>+DI14+DH14+DE14+DB14+DA14+CX14+CU14+CR14</f>
        <v>3850</v>
      </c>
      <c r="DK14" s="26">
        <v>11</v>
      </c>
      <c r="DL14" s="31"/>
      <c r="DM14" s="32">
        <v>500</v>
      </c>
      <c r="DN14" s="4">
        <f>+DM14+DL14+DI14+DH14+DE14+DB14+DA14+CX14+CU14</f>
        <v>3850</v>
      </c>
      <c r="DO14" s="26">
        <v>10</v>
      </c>
      <c r="DP14" s="31"/>
      <c r="DQ14" s="4">
        <f>+DP14+DM14+DL14+DI14+DH14+DE14+DB14+DA14+CX14</f>
        <v>3400</v>
      </c>
      <c r="DR14" s="26">
        <v>11</v>
      </c>
    </row>
    <row r="15" spans="1:122" ht="15">
      <c r="A15" s="25">
        <v>1</v>
      </c>
      <c r="B15" s="1">
        <v>40</v>
      </c>
      <c r="C15" s="17" t="s">
        <v>32</v>
      </c>
      <c r="D15" s="11"/>
      <c r="E15" s="12"/>
      <c r="F15" s="11"/>
      <c r="G15" s="12"/>
      <c r="H15" s="11" t="s">
        <v>67</v>
      </c>
      <c r="I15" s="13">
        <v>700</v>
      </c>
      <c r="J15" s="11" t="s">
        <v>75</v>
      </c>
      <c r="K15" s="13">
        <v>1450</v>
      </c>
      <c r="L15" s="11" t="s">
        <v>70</v>
      </c>
      <c r="M15" s="13">
        <v>1150</v>
      </c>
      <c r="N15" s="6">
        <f>SUM(M15,K15,I15,G15,E15)</f>
        <v>3300</v>
      </c>
      <c r="O15" s="26">
        <v>4</v>
      </c>
      <c r="P15" s="11"/>
      <c r="Q15" s="12"/>
      <c r="R15" s="14">
        <f>SUM(Q15,M15,K15,I15,G15,E15)</f>
        <v>3300</v>
      </c>
      <c r="S15" s="23">
        <v>5</v>
      </c>
      <c r="T15" s="11" t="s">
        <v>75</v>
      </c>
      <c r="U15" s="13">
        <v>1450</v>
      </c>
      <c r="V15" s="15">
        <f>SUM(U15,Q15,M15,K15,I15,G15)</f>
        <v>4750</v>
      </c>
      <c r="W15" s="19">
        <v>2</v>
      </c>
      <c r="X15" s="11" t="s">
        <v>87</v>
      </c>
      <c r="Y15" s="13">
        <v>1100</v>
      </c>
      <c r="Z15" s="16">
        <f>SUM(Y15,U15,Q15,M15,K15,I15)</f>
        <v>5850</v>
      </c>
      <c r="AA15" s="21">
        <v>2</v>
      </c>
      <c r="AB15" s="11"/>
      <c r="AC15" s="13">
        <v>1100</v>
      </c>
      <c r="AD15" s="4">
        <f>SUM(AC15,Y15,U15,Q15,M15,K15)</f>
        <v>6250</v>
      </c>
      <c r="AE15" s="26">
        <v>1</v>
      </c>
      <c r="AF15" s="11"/>
      <c r="AG15" s="28">
        <v>1250</v>
      </c>
      <c r="AH15" s="12"/>
      <c r="AI15" s="4">
        <f>+AH15+AG15+AC15+Y15+U15+Q15+M15</f>
        <v>6050</v>
      </c>
      <c r="AJ15" s="26">
        <v>4</v>
      </c>
      <c r="AK15" s="12"/>
      <c r="AL15" s="4">
        <f>+Q15+U15+Y15+AC15+AG15+AH15+AK15</f>
        <v>4900</v>
      </c>
      <c r="AM15" s="26">
        <v>6</v>
      </c>
      <c r="AN15" s="32">
        <v>700</v>
      </c>
      <c r="AO15" s="32">
        <v>1000</v>
      </c>
      <c r="AP15" s="4">
        <f>+U15+Y15+AC15+AG15+AH15+AK15+AN15+AO15</f>
        <v>6600</v>
      </c>
      <c r="AQ15" s="26">
        <v>4</v>
      </c>
      <c r="AR15" s="28">
        <v>1750</v>
      </c>
      <c r="AS15" s="31"/>
      <c r="AT15" s="4">
        <f>+Y15+AC15+AG15+AH15+AK15+AN15+AO15+AR15+AS15</f>
        <v>6900</v>
      </c>
      <c r="AU15" s="26">
        <v>4</v>
      </c>
      <c r="AV15" s="31"/>
      <c r="AW15" s="31"/>
      <c r="AX15" s="4">
        <f>+AC15+AG15+AH15+AK15+AN15+AO15+AR15+AS15+AV15+AW15</f>
        <v>5800</v>
      </c>
      <c r="AY15" s="26">
        <v>6</v>
      </c>
      <c r="AZ15" s="34">
        <f>625+250</f>
        <v>875</v>
      </c>
      <c r="BA15" s="33">
        <v>1200</v>
      </c>
      <c r="BB15" s="4">
        <f>+AG15+AH15+AK15+AN15+AO15+AR15+AS15+AV15+AW15+AZ15+BA15</f>
        <v>6775</v>
      </c>
      <c r="BC15" s="26">
        <v>7</v>
      </c>
      <c r="BD15" s="13">
        <v>1150</v>
      </c>
      <c r="BE15" s="4">
        <f>+AK15+AN15+AO15+AR15+AS15+AV15+AW15+AZ15+BA15+BD15</f>
        <v>6675</v>
      </c>
      <c r="BF15" s="26">
        <v>2</v>
      </c>
      <c r="BG15" s="31"/>
      <c r="BH15" s="4">
        <f>+AN15+AO15+AR15+AS15+AV15+AW15+AZ15+BA15+BD15+BG15</f>
        <v>6675</v>
      </c>
      <c r="BI15" s="26">
        <v>2</v>
      </c>
      <c r="BJ15" s="34">
        <v>1000</v>
      </c>
      <c r="BK15" s="4">
        <f>+AR15+AS15+AV15+AW15+AZ15+BA15+BD15+BG15+BJ15</f>
        <v>5975</v>
      </c>
      <c r="BL15" s="26">
        <v>3</v>
      </c>
      <c r="BM15" s="35">
        <v>1750</v>
      </c>
      <c r="BN15" s="34">
        <v>1400</v>
      </c>
      <c r="BO15" s="4">
        <f>+AV15+AW15+AZ15+BA15+BD15+BG15+BJ15+BM15+BN15</f>
        <v>7375</v>
      </c>
      <c r="BP15" s="26">
        <v>1</v>
      </c>
      <c r="BQ15" s="34">
        <v>900</v>
      </c>
      <c r="BR15" s="4">
        <f>+AZ15+BA15+BD15+BG15+BJ15+BM15+BN15+BQ15</f>
        <v>8275</v>
      </c>
      <c r="BS15" s="26">
        <v>1</v>
      </c>
      <c r="BT15" s="34">
        <v>900</v>
      </c>
      <c r="BU15" s="4">
        <f>+BT15+BQ15+BN15+BM15+BJ15+BG15+BD15</f>
        <v>7100</v>
      </c>
      <c r="BV15" s="26">
        <v>1</v>
      </c>
      <c r="BW15" s="31"/>
      <c r="BX15" s="4">
        <f>+BT15+BQ15+BN15+BM15+BJ15+BG15+BW15</f>
        <v>5950</v>
      </c>
      <c r="BY15" s="26">
        <v>2</v>
      </c>
      <c r="BZ15" s="33">
        <v>2250</v>
      </c>
      <c r="CA15" s="34">
        <v>760</v>
      </c>
      <c r="CB15" s="4">
        <f>+BJ15+BM15+BN15+BQ15+BT15+BW15+BZ15+CA15</f>
        <v>8960</v>
      </c>
      <c r="CC15" s="26">
        <v>1</v>
      </c>
      <c r="CD15" s="32">
        <v>1200</v>
      </c>
      <c r="CE15" s="4">
        <f>+CD15+CA15+BZ15+BW15+BT15+BQ15+BN15+BM15</f>
        <v>9160</v>
      </c>
      <c r="CF15" s="26">
        <v>1</v>
      </c>
      <c r="CG15" s="31"/>
      <c r="CH15" s="35">
        <v>850</v>
      </c>
      <c r="CI15" s="4">
        <f>+CG15+CD15+CA15+BZ15+BT15+BQ15+BW15+CH15</f>
        <v>6860</v>
      </c>
      <c r="CJ15" s="26">
        <v>3</v>
      </c>
      <c r="CK15" s="55"/>
      <c r="CL15" s="4">
        <f>+CH15+CG15+CD15+CA15+BZ15+BW15+BT15+CK15</f>
        <v>5960</v>
      </c>
      <c r="CM15" s="26">
        <v>3</v>
      </c>
      <c r="CN15" s="35">
        <v>1750</v>
      </c>
      <c r="CO15" s="56"/>
      <c r="CP15" s="4">
        <f>+CO15+CN15+CK15+CH15+CG15+CD15+CA15+BZ15+BW15</f>
        <v>6810</v>
      </c>
      <c r="CQ15" s="26">
        <v>3</v>
      </c>
      <c r="CR15" s="56"/>
      <c r="CS15" s="4">
        <f>+CR15+CO15+CN15+CK15+CH15+CG15+CD15+CA15+BZ15</f>
        <v>6810</v>
      </c>
      <c r="CT15" s="26">
        <v>3</v>
      </c>
      <c r="CU15" s="56"/>
      <c r="CV15" s="4">
        <f>+CU15+CR15+CO15+CN15+CK15+CH15+CG15+CD15</f>
        <v>3800</v>
      </c>
      <c r="CW15" s="26">
        <v>12</v>
      </c>
      <c r="CX15" s="56"/>
      <c r="CY15" s="4">
        <f>+CX15+CU15+CR15+CO15+CN15+CK15+CH15+CG15</f>
        <v>2600</v>
      </c>
      <c r="CZ15" s="26">
        <v>13</v>
      </c>
      <c r="DA15" s="34">
        <f>555+625</f>
        <v>1180</v>
      </c>
      <c r="DB15" s="59"/>
      <c r="DC15" s="4">
        <f>+DB15+DA15+CX15+CU15+CR15+CO15+CN15+CK15</f>
        <v>2930</v>
      </c>
      <c r="DD15" s="26">
        <v>12</v>
      </c>
      <c r="DE15" s="56"/>
      <c r="DF15" s="4">
        <f>+DE15+DB15+DA15+CX15+CU15+CR15+CO15+CN15</f>
        <v>2930</v>
      </c>
      <c r="DG15" s="26">
        <v>12</v>
      </c>
      <c r="DH15" s="35">
        <v>350</v>
      </c>
      <c r="DI15" s="31"/>
      <c r="DJ15" s="4">
        <f>+DI15+DH15+DE15+DB15+DA15+CX15+CU15+CR15</f>
        <v>1530</v>
      </c>
      <c r="DK15" s="30">
        <v>19</v>
      </c>
      <c r="DL15" s="68">
        <v>1750</v>
      </c>
      <c r="DM15" s="31"/>
      <c r="DN15" s="4">
        <f>+DM15+DL15+DI15+DH15+DE15+DB15+DA15+CX15+CU15</f>
        <v>3280</v>
      </c>
      <c r="DO15" s="26">
        <v>12</v>
      </c>
      <c r="DP15" s="31"/>
      <c r="DQ15" s="4">
        <f>+DP15+DM15+DL15+DI15+DH15+DE15+DB15+DA15+CX15</f>
        <v>3280</v>
      </c>
      <c r="DR15" s="26">
        <v>12</v>
      </c>
    </row>
    <row r="16" spans="1:122" ht="15">
      <c r="A16" s="25">
        <v>11</v>
      </c>
      <c r="B16" s="1">
        <v>30</v>
      </c>
      <c r="C16" s="64" t="s">
        <v>179</v>
      </c>
      <c r="D16" s="29" t="s">
        <v>74</v>
      </c>
      <c r="E16" s="29">
        <v>500</v>
      </c>
      <c r="F16" s="29" t="s">
        <v>57</v>
      </c>
      <c r="G16" s="29">
        <v>400</v>
      </c>
      <c r="H16" s="29" t="s">
        <v>79</v>
      </c>
      <c r="I16" s="29">
        <v>450</v>
      </c>
      <c r="J16" s="29" t="s">
        <v>69</v>
      </c>
      <c r="K16" s="29">
        <v>570</v>
      </c>
      <c r="L16" s="29"/>
      <c r="M16" s="29"/>
      <c r="N16" s="65">
        <f>SUM(M16,K16,I16,G16,E16)</f>
        <v>1920</v>
      </c>
      <c r="O16" s="66">
        <v>10</v>
      </c>
      <c r="P16" s="29" t="s">
        <v>64</v>
      </c>
      <c r="Q16" s="29">
        <v>170</v>
      </c>
      <c r="R16" s="65">
        <f>SUM(Q16,M16,K16,I16,G16,E16)</f>
        <v>2090</v>
      </c>
      <c r="S16" s="66">
        <v>10</v>
      </c>
      <c r="T16" s="29" t="s">
        <v>85</v>
      </c>
      <c r="U16" s="29">
        <v>500</v>
      </c>
      <c r="V16" s="65">
        <f>SUM(U16,Q16,M16,K16,I16,G16)</f>
        <v>2090</v>
      </c>
      <c r="W16" s="66">
        <v>11</v>
      </c>
      <c r="X16" s="29" t="s">
        <v>76</v>
      </c>
      <c r="Y16" s="29">
        <v>450</v>
      </c>
      <c r="Z16" s="65">
        <f>SUM(Y16,U16,Q16,M16,K16,I16)</f>
        <v>2140</v>
      </c>
      <c r="AA16" s="66">
        <v>10</v>
      </c>
      <c r="AB16" s="29"/>
      <c r="AC16" s="29">
        <v>300</v>
      </c>
      <c r="AD16" s="29">
        <f>SUM(AC16,Y16,U16,Q16,M16,K16)</f>
        <v>1990</v>
      </c>
      <c r="AE16" s="66">
        <v>11</v>
      </c>
      <c r="AF16" s="29"/>
      <c r="AG16" s="29">
        <v>1250</v>
      </c>
      <c r="AH16" s="29">
        <v>250</v>
      </c>
      <c r="AI16" s="29">
        <f>+AH16+AG16+AC16+Y16+U16+Q16+M16</f>
        <v>2920</v>
      </c>
      <c r="AJ16" s="66">
        <v>11</v>
      </c>
      <c r="AK16" s="29">
        <v>400</v>
      </c>
      <c r="AL16" s="29">
        <f>+Q16+U16+Y16+AC16+AG16+AH16+AK16</f>
        <v>3320</v>
      </c>
      <c r="AM16" s="66">
        <v>11</v>
      </c>
      <c r="AN16" s="29"/>
      <c r="AO16" s="29">
        <v>650</v>
      </c>
      <c r="AP16" s="29">
        <f>+U16+Y16+AC16+AG16+AH16+AK16+AN16+AO16</f>
        <v>3800</v>
      </c>
      <c r="AQ16" s="66">
        <v>9</v>
      </c>
      <c r="AR16" s="29">
        <v>200</v>
      </c>
      <c r="AS16" s="29">
        <v>670</v>
      </c>
      <c r="AT16" s="29">
        <f>+Y16+AC16+AG16+AH16+AK16+AN16+AO16+AR16+AS16</f>
        <v>4170</v>
      </c>
      <c r="AU16" s="66">
        <v>11</v>
      </c>
      <c r="AV16" s="29">
        <v>200</v>
      </c>
      <c r="AW16" s="29">
        <v>630</v>
      </c>
      <c r="AX16" s="29">
        <f>+AC16+AG16+AH16+AK16+AN16+AO16+AR16+AS16+AV16+AW16</f>
        <v>4550</v>
      </c>
      <c r="AY16" s="66">
        <v>10</v>
      </c>
      <c r="AZ16" s="29">
        <v>200</v>
      </c>
      <c r="BA16" s="29">
        <v>1000</v>
      </c>
      <c r="BB16" s="29">
        <f>+AG16+AH16+AK16+AN16+AO16+AR16+AS16+AV16+AW16+AZ16+BA16</f>
        <v>5450</v>
      </c>
      <c r="BC16" s="66">
        <v>10</v>
      </c>
      <c r="BD16" s="29">
        <v>730</v>
      </c>
      <c r="BE16" s="29">
        <f>+AK16+AN16+AO16+AR16+AS16+AV16+AW16+AZ16+BA16+BD16</f>
        <v>4680</v>
      </c>
      <c r="BF16" s="66">
        <v>8</v>
      </c>
      <c r="BG16" s="29">
        <v>1250</v>
      </c>
      <c r="BH16" s="29">
        <f>+AN16+AO16+AR16+AS16+AV16+AW16+AZ16+BA16+BD16+BG16</f>
        <v>5530</v>
      </c>
      <c r="BI16" s="66">
        <v>5</v>
      </c>
      <c r="BJ16" s="29">
        <v>740</v>
      </c>
      <c r="BK16" s="29">
        <f>+AR16+AS16+AV16+AW16+AZ16+BA16+BD16+BG16+BJ16</f>
        <v>5620</v>
      </c>
      <c r="BL16" s="66">
        <v>5</v>
      </c>
      <c r="BM16" s="29">
        <v>625</v>
      </c>
      <c r="BN16" s="29">
        <v>800</v>
      </c>
      <c r="BO16" s="29">
        <f>+AV16+AW16+AZ16+BA16+BD16+BG16+BJ16+BM16+BN16</f>
        <v>6175</v>
      </c>
      <c r="BP16" s="66">
        <v>4</v>
      </c>
      <c r="BQ16" s="29"/>
      <c r="BR16" s="29">
        <f>+AZ16+BA16+BD16+BG16+BJ16+BM16+BN16+BQ16</f>
        <v>5345</v>
      </c>
      <c r="BS16" s="66">
        <v>4</v>
      </c>
      <c r="BT16" s="29">
        <v>710</v>
      </c>
      <c r="BU16" s="29">
        <f>+BT16+BQ16+BN16+BM16+BJ16+BG16+BD16</f>
        <v>4855</v>
      </c>
      <c r="BV16" s="66">
        <v>4</v>
      </c>
      <c r="BW16" s="29">
        <v>1250</v>
      </c>
      <c r="BX16" s="29">
        <f>+BT16+BQ16+BN16+BM16+BJ16+BG16+BW16</f>
        <v>5375</v>
      </c>
      <c r="BY16" s="66">
        <v>3</v>
      </c>
      <c r="BZ16" s="29">
        <v>3500</v>
      </c>
      <c r="CA16" s="29">
        <v>1150</v>
      </c>
      <c r="CB16" s="29">
        <f>+BJ16+BM16+BN16+BQ16+BT16+BW16+BZ16+CA16</f>
        <v>8775</v>
      </c>
      <c r="CC16" s="66">
        <v>2</v>
      </c>
      <c r="CD16" s="29">
        <v>680</v>
      </c>
      <c r="CE16" s="29">
        <f>+CD16+CA16+BZ16+BW16+BT16+BQ16+BN16+BM16</f>
        <v>8715</v>
      </c>
      <c r="CF16" s="66">
        <v>2</v>
      </c>
      <c r="CG16" s="29">
        <v>1150</v>
      </c>
      <c r="CH16" s="29">
        <v>900</v>
      </c>
      <c r="CI16" s="29">
        <f>+CG16+CD16+CA16+BZ16+BT16+BQ16+BW16+CH16</f>
        <v>9340</v>
      </c>
      <c r="CJ16" s="66">
        <v>1</v>
      </c>
      <c r="CK16" s="29">
        <v>550</v>
      </c>
      <c r="CL16" s="29">
        <f>+CH16+CG16+CD16+CA16+BZ16+BW16+BT16+CK16</f>
        <v>9890</v>
      </c>
      <c r="CM16" s="66">
        <v>1</v>
      </c>
      <c r="CN16" s="29">
        <v>350</v>
      </c>
      <c r="CO16" s="29"/>
      <c r="CP16" s="29">
        <f>+CO16+CN16+CK16+CH16+CG16+CD16+CA16+BZ16+BW16</f>
        <v>9530</v>
      </c>
      <c r="CQ16" s="66">
        <v>1</v>
      </c>
      <c r="CR16" s="29"/>
      <c r="CS16" s="29">
        <f>+CR16+CO16+CN16+CK16+CH16+CG16+CD16+CA16+BZ16</f>
        <v>8280</v>
      </c>
      <c r="CT16" s="66">
        <v>1</v>
      </c>
      <c r="CU16" s="29">
        <v>900</v>
      </c>
      <c r="CV16" s="29">
        <f>+CU16+CR16+CO16+CN16+CK16+CH16+CG16+CD16</f>
        <v>4530</v>
      </c>
      <c r="CW16" s="66">
        <v>8</v>
      </c>
      <c r="CX16" s="29">
        <v>1250</v>
      </c>
      <c r="CY16" s="29">
        <f>+CX16+CU16+CR16+CO16+CN16+CK16+CH16+CG16</f>
        <v>5100</v>
      </c>
      <c r="CZ16" s="66">
        <v>5</v>
      </c>
      <c r="DA16" s="29">
        <v>1250</v>
      </c>
      <c r="DB16" s="29">
        <v>680</v>
      </c>
      <c r="DC16" s="29">
        <f>+DB16+DA16+CX16+CU16+CR16+CO16+CN16+CK16</f>
        <v>4980</v>
      </c>
      <c r="DD16" s="66">
        <v>6</v>
      </c>
      <c r="DE16" s="29"/>
      <c r="DF16" s="29">
        <f>+DE16+DB16+DA16+CX16+CU16+CR16+CO16+CN16</f>
        <v>4430</v>
      </c>
      <c r="DG16" s="66" t="s">
        <v>185</v>
      </c>
      <c r="DH16" s="29"/>
      <c r="DI16" s="29"/>
      <c r="DJ16" s="29">
        <f>+DI16+DH16+DE16+DB16+DA16+CX16+CU16+CR16</f>
        <v>4080</v>
      </c>
      <c r="DK16" s="66" t="s">
        <v>185</v>
      </c>
      <c r="DL16" s="29"/>
      <c r="DM16" s="29"/>
      <c r="DN16" s="29">
        <f>+DM16+DL16+DI16+DH16+DE16+DB16+DA16+CX16+CU16</f>
        <v>4080</v>
      </c>
      <c r="DO16" s="66" t="s">
        <v>185</v>
      </c>
      <c r="DP16" s="29"/>
      <c r="DQ16" s="29">
        <f>+DP16+DM16+DL16+DI16+DH16+DE16+DB16+DA16+CX16</f>
        <v>3180</v>
      </c>
      <c r="DR16" s="66" t="s">
        <v>185</v>
      </c>
    </row>
    <row r="17" spans="1:122" ht="15">
      <c r="A17" s="25">
        <v>12</v>
      </c>
      <c r="B17" s="1">
        <v>55</v>
      </c>
      <c r="C17" s="17" t="s">
        <v>45</v>
      </c>
      <c r="D17" s="11"/>
      <c r="E17" s="12"/>
      <c r="F17" s="11"/>
      <c r="G17" s="12"/>
      <c r="H17" s="11"/>
      <c r="I17" s="12"/>
      <c r="J17" s="11"/>
      <c r="K17" s="12"/>
      <c r="L17" s="11"/>
      <c r="M17" s="12"/>
      <c r="N17" s="6">
        <f>SUM(M17,K17,I17,G17,E17)</f>
        <v>0</v>
      </c>
      <c r="O17" s="6" t="s">
        <v>98</v>
      </c>
      <c r="P17" s="11" t="s">
        <v>60</v>
      </c>
      <c r="Q17" s="13">
        <v>270</v>
      </c>
      <c r="R17" s="14">
        <f>SUM(Q17,M17,K17,I17,G17,E17)</f>
        <v>270</v>
      </c>
      <c r="S17" s="24">
        <v>35</v>
      </c>
      <c r="T17" s="11" t="s">
        <v>88</v>
      </c>
      <c r="U17" s="13">
        <v>600</v>
      </c>
      <c r="V17" s="15">
        <f>SUM(U17,Q17,M17,K17,I17,G17)</f>
        <v>870</v>
      </c>
      <c r="W17" s="20">
        <v>23</v>
      </c>
      <c r="X17" s="11" t="s">
        <v>74</v>
      </c>
      <c r="Y17" s="13">
        <v>500</v>
      </c>
      <c r="Z17" s="16">
        <f>SUM(Y17,U17,Q17,M17,K17,I17)</f>
        <v>1370</v>
      </c>
      <c r="AA17" s="22">
        <v>17</v>
      </c>
      <c r="AB17" s="11"/>
      <c r="AC17" s="13">
        <v>450</v>
      </c>
      <c r="AD17" s="4">
        <f>SUM(AC17,Y17,U17,Q17,M17,K17)</f>
        <v>1820</v>
      </c>
      <c r="AE17" s="26">
        <v>12</v>
      </c>
      <c r="AF17" s="11"/>
      <c r="AG17" s="28">
        <v>400</v>
      </c>
      <c r="AH17" s="13">
        <v>400</v>
      </c>
      <c r="AI17" s="4">
        <f>+AH17+AG17+AC17+Y17+U17+Q17+M17</f>
        <v>2620</v>
      </c>
      <c r="AJ17" s="26">
        <v>13</v>
      </c>
      <c r="AK17" s="13">
        <v>200</v>
      </c>
      <c r="AL17" s="4">
        <f>+Q17+U17+Y17+AC17+AG17+AH17+AK17</f>
        <v>2820</v>
      </c>
      <c r="AM17" s="26">
        <v>14</v>
      </c>
      <c r="AN17" s="31"/>
      <c r="AO17" s="32">
        <v>270</v>
      </c>
      <c r="AP17" s="4">
        <f>+U17+Y17+AC17+AG17+AH17+AK17+AN17+AO17</f>
        <v>2820</v>
      </c>
      <c r="AQ17" s="26">
        <v>15</v>
      </c>
      <c r="AR17" s="28">
        <v>200</v>
      </c>
      <c r="AS17" s="32">
        <v>120</v>
      </c>
      <c r="AT17" s="4">
        <f>+Y17+AC17+AG17+AH17+AK17+AN17+AO17+AR17+AS17</f>
        <v>2540</v>
      </c>
      <c r="AU17" s="30">
        <v>17</v>
      </c>
      <c r="AV17" s="31"/>
      <c r="AW17" s="31"/>
      <c r="AX17" s="4">
        <f>+AC17+AG17+AH17+AK17+AN17+AO17+AR17+AS17+AV17+AW17</f>
        <v>2040</v>
      </c>
      <c r="AY17" s="30">
        <v>21</v>
      </c>
      <c r="AZ17" s="31"/>
      <c r="BA17" s="31"/>
      <c r="BB17" s="4">
        <f>+AG17+AH17+AK17+AN17+AO17+AR17+AS17+AV17+AW17+AZ17+BA17</f>
        <v>1590</v>
      </c>
      <c r="BC17" s="30">
        <v>24</v>
      </c>
      <c r="BD17" s="31"/>
      <c r="BE17" s="4">
        <f>+AK17+AN17+AO17+AR17+AS17+AV17+AW17+AZ17+BA17+BD17</f>
        <v>790</v>
      </c>
      <c r="BF17" s="30">
        <v>35</v>
      </c>
      <c r="BG17" s="31"/>
      <c r="BH17" s="4">
        <f>+AN17+AO17+AR17+AS17+AV17+AW17+AZ17+BA17+BD17+BG17</f>
        <v>590</v>
      </c>
      <c r="BI17" s="30">
        <v>38</v>
      </c>
      <c r="BJ17" s="31"/>
      <c r="BK17" s="4">
        <f>+AR17+AS17+AV17+AW17+AZ17+BA17+BD17+BG17+BJ17</f>
        <v>320</v>
      </c>
      <c r="BL17" s="30">
        <v>42</v>
      </c>
      <c r="BM17" s="31"/>
      <c r="BN17" s="31"/>
      <c r="BO17" s="4">
        <f>+AV17+AW17+AZ17+BA17+BD17+BG17+BJ17+BM17+BN17</f>
        <v>0</v>
      </c>
      <c r="BP17" s="30" t="s">
        <v>98</v>
      </c>
      <c r="BQ17" s="31"/>
      <c r="BR17" s="4">
        <f>+AZ17+BA17+BD17+BG17+BJ17+BM17+BN17+BQ17</f>
        <v>0</v>
      </c>
      <c r="BS17" s="30" t="s">
        <v>98</v>
      </c>
      <c r="BT17" s="31"/>
      <c r="BU17" s="4">
        <f>+BT17+BQ17+BN17+BM17+BJ17+BG17+BD17</f>
        <v>0</v>
      </c>
      <c r="BV17" s="30" t="s">
        <v>98</v>
      </c>
      <c r="BW17" s="31"/>
      <c r="BX17" s="4">
        <f>+BT17+BQ17+BN17+BM17+BJ17+BG17+BW17</f>
        <v>0</v>
      </c>
      <c r="BY17" s="30" t="s">
        <v>98</v>
      </c>
      <c r="BZ17" s="31"/>
      <c r="CA17" s="31"/>
      <c r="CB17" s="4">
        <f>+BJ17+BM17+BN17+BQ17+BT17+BW17+BZ17+CA17</f>
        <v>0</v>
      </c>
      <c r="CC17" s="30" t="s">
        <v>98</v>
      </c>
      <c r="CD17" s="50">
        <v>120</v>
      </c>
      <c r="CE17" s="4">
        <f>+CD17+CA17+BZ17+BW17+BT17+BQ17+BN17+BM17</f>
        <v>120</v>
      </c>
      <c r="CF17" s="30">
        <v>44</v>
      </c>
      <c r="CG17" s="31"/>
      <c r="CH17" s="31"/>
      <c r="CI17" s="4">
        <f>+CG17+CD17+CA17+BZ17+BT17+BQ17+BW17+CH17</f>
        <v>120</v>
      </c>
      <c r="CJ17" s="30">
        <v>44</v>
      </c>
      <c r="CK17" s="31"/>
      <c r="CL17" s="4">
        <f>+CH17+CG17+CD17+CA17+BZ17+BW17+BT17+CK17</f>
        <v>120</v>
      </c>
      <c r="CM17" s="30">
        <v>43</v>
      </c>
      <c r="CN17" s="31"/>
      <c r="CO17" s="28">
        <v>350</v>
      </c>
      <c r="CP17" s="4">
        <f>+CO17+CN17+CK17+CH17+CG17+CD17+CA17+BZ17+BW17</f>
        <v>470</v>
      </c>
      <c r="CQ17" s="30">
        <v>38</v>
      </c>
      <c r="CR17" s="32">
        <v>400</v>
      </c>
      <c r="CS17" s="4">
        <f>+CR17+CO17+CN17+CK17+CH17+CG17+CD17+CA17+BZ17</f>
        <v>870</v>
      </c>
      <c r="CT17" s="30">
        <v>34</v>
      </c>
      <c r="CU17" s="31">
        <v>500</v>
      </c>
      <c r="CV17" s="4">
        <f>+CU17+CR17+CO17+CN17+CK17+CH17+CG17+CD17</f>
        <v>1370</v>
      </c>
      <c r="CW17" s="30">
        <v>21</v>
      </c>
      <c r="CX17" s="13">
        <v>400</v>
      </c>
      <c r="CY17" s="4">
        <f>+CX17+CU17+CR17+CO17+CN17+CK17+CH17+CG17</f>
        <v>1650</v>
      </c>
      <c r="CZ17" s="30">
        <v>21</v>
      </c>
      <c r="DA17" s="31"/>
      <c r="DB17" s="13">
        <v>350</v>
      </c>
      <c r="DC17" s="4">
        <f>+DB17+DA17+CX17+CU17+CR17+CO17+CN17+CK17</f>
        <v>2000</v>
      </c>
      <c r="DD17" s="30">
        <v>20</v>
      </c>
      <c r="DE17" s="32">
        <v>400</v>
      </c>
      <c r="DF17" s="4">
        <f>+DE17+DB17+DA17+CX17+CU17+CR17+CO17+CN17</f>
        <v>2400</v>
      </c>
      <c r="DG17" s="26">
        <v>14</v>
      </c>
      <c r="DH17" s="35">
        <v>200</v>
      </c>
      <c r="DI17" s="32">
        <v>500</v>
      </c>
      <c r="DJ17" s="4">
        <f>+DI17+DH17+DE17+DB17+DA17+CX17+CU17+CR17</f>
        <v>2750</v>
      </c>
      <c r="DK17" s="26">
        <v>13</v>
      </c>
      <c r="DL17" s="31"/>
      <c r="DM17" s="32">
        <v>570</v>
      </c>
      <c r="DN17" s="4">
        <f>+DM17+DL17+DI17+DH17+DE17+DB17+DA17+CX17+CU17</f>
        <v>2920</v>
      </c>
      <c r="DO17" s="26">
        <v>13</v>
      </c>
      <c r="DP17" s="13">
        <v>350</v>
      </c>
      <c r="DQ17" s="4">
        <f>+DP17+DM17+DL17+DI17+DH17+DE17+DB17+DA17+CX17</f>
        <v>2770</v>
      </c>
      <c r="DR17" s="26">
        <v>13</v>
      </c>
    </row>
    <row r="18" spans="1:122" ht="15">
      <c r="A18" s="25">
        <v>27</v>
      </c>
      <c r="B18" s="1">
        <v>13</v>
      </c>
      <c r="C18" s="17" t="s">
        <v>15</v>
      </c>
      <c r="D18" s="11"/>
      <c r="E18" s="12"/>
      <c r="F18" s="11"/>
      <c r="G18" s="12"/>
      <c r="H18" s="11" t="s">
        <v>64</v>
      </c>
      <c r="I18" s="13">
        <v>120</v>
      </c>
      <c r="J18" s="11" t="s">
        <v>83</v>
      </c>
      <c r="K18" s="13">
        <v>70</v>
      </c>
      <c r="L18" s="11" t="s">
        <v>62</v>
      </c>
      <c r="M18" s="13">
        <v>150</v>
      </c>
      <c r="N18" s="6">
        <f>SUM(M18,K18,I18,G18,E18)</f>
        <v>340</v>
      </c>
      <c r="O18" s="6">
        <v>28</v>
      </c>
      <c r="P18" s="11" t="s">
        <v>65</v>
      </c>
      <c r="Q18" s="13">
        <v>150</v>
      </c>
      <c r="R18" s="14">
        <f>SUM(Q18,M18,K18,I18,G18,E18)</f>
        <v>490</v>
      </c>
      <c r="S18" s="24">
        <v>28</v>
      </c>
      <c r="T18" s="11" t="s">
        <v>80</v>
      </c>
      <c r="U18" s="13">
        <v>50</v>
      </c>
      <c r="V18" s="15">
        <f>SUM(U18,Q18,M18,K18,I18,G18)</f>
        <v>540</v>
      </c>
      <c r="W18" s="20">
        <v>27</v>
      </c>
      <c r="X18" s="11" t="s">
        <v>84</v>
      </c>
      <c r="Y18" s="13">
        <v>50</v>
      </c>
      <c r="Z18" s="16">
        <f>SUM(Y18,U18,Q18,M18,K18,I18)</f>
        <v>590</v>
      </c>
      <c r="AA18" s="22">
        <v>27</v>
      </c>
      <c r="AB18" s="11"/>
      <c r="AC18" s="13">
        <v>30</v>
      </c>
      <c r="AD18" s="4">
        <f>SUM(AC18,Y18,U18,Q18,M18,K18)</f>
        <v>500</v>
      </c>
      <c r="AE18" s="6">
        <v>27</v>
      </c>
      <c r="AF18" s="11"/>
      <c r="AG18" s="28">
        <v>400</v>
      </c>
      <c r="AH18" s="13">
        <v>90</v>
      </c>
      <c r="AI18" s="4">
        <f>+AH18+AG18+AC18+Y18+U18+Q18+M18</f>
        <v>920</v>
      </c>
      <c r="AJ18" s="6">
        <v>28</v>
      </c>
      <c r="AK18" s="13">
        <v>30</v>
      </c>
      <c r="AL18" s="4">
        <f>+Q18+U18+Y18+AC18+AG18+AH18+AK18</f>
        <v>800</v>
      </c>
      <c r="AM18" s="30">
        <v>28</v>
      </c>
      <c r="AN18" s="31"/>
      <c r="AO18" s="32">
        <v>50</v>
      </c>
      <c r="AP18" s="4">
        <f>+U18+Y18+AC18+AG18+AH18+AK18+AN18+AO18</f>
        <v>700</v>
      </c>
      <c r="AQ18" s="30">
        <v>29</v>
      </c>
      <c r="AR18" s="28">
        <v>200</v>
      </c>
      <c r="AS18" s="32">
        <v>50</v>
      </c>
      <c r="AT18" s="4">
        <f>+Y18+AC18+AG18+AH18+AK18+AN18+AO18+AR18+AS18</f>
        <v>900</v>
      </c>
      <c r="AU18" s="30">
        <v>29</v>
      </c>
      <c r="AV18" s="31"/>
      <c r="AW18" s="32">
        <v>70</v>
      </c>
      <c r="AX18" s="4">
        <f>+AC18+AG18+AH18+AK18+AN18+AO18+AR18+AS18+AV18+AW18</f>
        <v>920</v>
      </c>
      <c r="AY18" s="30">
        <v>29</v>
      </c>
      <c r="AZ18" s="35">
        <v>200</v>
      </c>
      <c r="BA18" s="32">
        <v>200</v>
      </c>
      <c r="BB18" s="4">
        <f>+AG18+AH18+AK18+AN18+AO18+AR18+AS18+AV18+AW18+AZ18+BA18</f>
        <v>1290</v>
      </c>
      <c r="BC18" s="30">
        <v>28</v>
      </c>
      <c r="BD18" s="32">
        <v>120</v>
      </c>
      <c r="BE18" s="4">
        <f>+AK18+AN18+AO18+AR18+AS18+AV18+AW18+AZ18+BA18+BD18</f>
        <v>920</v>
      </c>
      <c r="BF18" s="30">
        <v>33</v>
      </c>
      <c r="BG18" s="32">
        <v>50</v>
      </c>
      <c r="BH18" s="4">
        <f>+AN18+AO18+AR18+AS18+AV18+AW18+AZ18+BA18+BD18+BG18</f>
        <v>940</v>
      </c>
      <c r="BI18" s="30">
        <v>31</v>
      </c>
      <c r="BJ18" s="32">
        <v>70</v>
      </c>
      <c r="BK18" s="4">
        <f>+AR18+AS18+AV18+AW18+AZ18+BA18+BD18+BG18+BJ18</f>
        <v>960</v>
      </c>
      <c r="BL18" s="30">
        <v>33</v>
      </c>
      <c r="BM18" s="35">
        <v>200</v>
      </c>
      <c r="BN18" s="32">
        <v>70</v>
      </c>
      <c r="BO18" s="4">
        <f>+AV18+AW18+AZ18+BA18+BD18+BG18+BJ18+BM18+BN18</f>
        <v>980</v>
      </c>
      <c r="BP18" s="30">
        <v>31</v>
      </c>
      <c r="BQ18" s="32">
        <v>70</v>
      </c>
      <c r="BR18" s="4">
        <f>+AZ18+BA18+BD18+BG18+BJ18+BM18+BN18+BQ18</f>
        <v>980</v>
      </c>
      <c r="BS18" s="30">
        <v>31</v>
      </c>
      <c r="BT18" s="32">
        <v>90</v>
      </c>
      <c r="BU18" s="4">
        <f>+BT18+BQ18+BN18+BM18+BJ18+BG18+BD18</f>
        <v>670</v>
      </c>
      <c r="BV18" s="30">
        <v>31</v>
      </c>
      <c r="BW18" s="32">
        <v>120</v>
      </c>
      <c r="BX18" s="4">
        <f>+BT18+BQ18+BN18+BM18+BJ18+BG18+BW18</f>
        <v>670</v>
      </c>
      <c r="BY18" s="30">
        <v>31</v>
      </c>
      <c r="BZ18" s="35">
        <v>400</v>
      </c>
      <c r="CA18" s="13">
        <v>30</v>
      </c>
      <c r="CB18" s="4">
        <f>+BJ18+BM18+BN18+BQ18+BT18+BW18+BZ18+CA18</f>
        <v>1050</v>
      </c>
      <c r="CC18" s="30">
        <v>32</v>
      </c>
      <c r="CD18" s="50">
        <v>50</v>
      </c>
      <c r="CE18" s="4">
        <f>+CD18+CA18+BZ18+BW18+BT18+BQ18+BN18+BM18</f>
        <v>1030</v>
      </c>
      <c r="CF18" s="30">
        <v>30</v>
      </c>
      <c r="CG18" s="32">
        <v>70</v>
      </c>
      <c r="CH18" s="31"/>
      <c r="CI18" s="4">
        <f>+CG18+CD18+CA18+BZ18+BT18+BQ18+BW18+CH18</f>
        <v>830</v>
      </c>
      <c r="CJ18" s="30">
        <v>31</v>
      </c>
      <c r="CK18" s="32">
        <v>90</v>
      </c>
      <c r="CL18" s="4">
        <f>+CH18+CG18+CD18+CA18+BZ18+BW18+BT18+CK18</f>
        <v>850</v>
      </c>
      <c r="CM18" s="30">
        <v>32</v>
      </c>
      <c r="CN18" s="35">
        <v>200</v>
      </c>
      <c r="CO18" s="28">
        <v>120</v>
      </c>
      <c r="CP18" s="4">
        <f>+CO18+CN18+CK18+CH18+CG18+CD18+CA18+BZ18+BW18</f>
        <v>1080</v>
      </c>
      <c r="CQ18" s="30">
        <v>30</v>
      </c>
      <c r="CR18" s="32">
        <v>200</v>
      </c>
      <c r="CS18" s="4">
        <f>+CR18+CO18+CN18+CK18+CH18+CG18+CD18+CA18+BZ18</f>
        <v>1160</v>
      </c>
      <c r="CT18" s="30">
        <v>29</v>
      </c>
      <c r="CU18" s="31"/>
      <c r="CV18" s="4">
        <f>+CU18+CR18+CO18+CN18+CK18+CH18+CG18+CD18</f>
        <v>730</v>
      </c>
      <c r="CW18" s="30">
        <v>28</v>
      </c>
      <c r="CX18" s="13">
        <v>500</v>
      </c>
      <c r="CY18" s="4">
        <f>+CX18+CU18+CR18+CO18+CN18+CK18+CH18+CG18</f>
        <v>1180</v>
      </c>
      <c r="CZ18" s="30">
        <v>25</v>
      </c>
      <c r="DA18" s="35">
        <v>200</v>
      </c>
      <c r="DB18" s="32">
        <v>400</v>
      </c>
      <c r="DC18" s="4">
        <f>+DB18+DA18+CX18+CU18+CR18+CO18+CN18+CK18</f>
        <v>1710</v>
      </c>
      <c r="DD18" s="30">
        <v>22</v>
      </c>
      <c r="DE18" s="32">
        <v>300</v>
      </c>
      <c r="DF18" s="4">
        <f>+DE18+DB18+DA18+CX18+CU18+CR18+CO18+CN18</f>
        <v>1920</v>
      </c>
      <c r="DG18" s="30">
        <v>18</v>
      </c>
      <c r="DH18" s="35">
        <v>200</v>
      </c>
      <c r="DI18" s="13">
        <v>200</v>
      </c>
      <c r="DJ18" s="4">
        <f>+DI18+DH18+DE18+DB18+DA18+CX18+CU18+CR18</f>
        <v>2000</v>
      </c>
      <c r="DK18" s="26">
        <v>16</v>
      </c>
      <c r="DL18" s="35">
        <v>500</v>
      </c>
      <c r="DM18" s="13">
        <v>200</v>
      </c>
      <c r="DN18" s="4">
        <f>+DM18+DL18+DI18+DH18+DE18+DB18+DA18+CX18+CU18</f>
        <v>2500</v>
      </c>
      <c r="DO18" s="26">
        <v>15</v>
      </c>
      <c r="DP18" s="13">
        <v>250</v>
      </c>
      <c r="DQ18" s="4">
        <f>+DP18+DM18+DL18+DI18+DH18+DE18+DB18+DA18+CX18</f>
        <v>2750</v>
      </c>
      <c r="DR18" s="26">
        <v>14</v>
      </c>
    </row>
    <row r="19" spans="1:122" ht="15">
      <c r="A19" s="25">
        <v>10</v>
      </c>
      <c r="B19" s="1">
        <v>11</v>
      </c>
      <c r="C19" s="17" t="s">
        <v>14</v>
      </c>
      <c r="D19" s="11"/>
      <c r="E19" s="12"/>
      <c r="F19" s="11" t="s">
        <v>68</v>
      </c>
      <c r="G19" s="13">
        <v>450</v>
      </c>
      <c r="H19" s="13" t="s">
        <v>69</v>
      </c>
      <c r="I19" s="13">
        <v>630</v>
      </c>
      <c r="J19" s="11" t="s">
        <v>74</v>
      </c>
      <c r="K19" s="13">
        <v>500</v>
      </c>
      <c r="L19" s="11" t="s">
        <v>58</v>
      </c>
      <c r="M19" s="13">
        <v>350</v>
      </c>
      <c r="N19" s="6">
        <f>SUM(M19,K19,I19,G19,E19)</f>
        <v>1930</v>
      </c>
      <c r="O19" s="26">
        <v>9</v>
      </c>
      <c r="P19" s="11" t="s">
        <v>57</v>
      </c>
      <c r="Q19" s="13">
        <v>400</v>
      </c>
      <c r="R19" s="14">
        <f>SUM(Q19,M19,K19,I19,G19,E19)</f>
        <v>2330</v>
      </c>
      <c r="S19" s="23">
        <v>9</v>
      </c>
      <c r="T19" s="11" t="s">
        <v>69</v>
      </c>
      <c r="U19" s="13">
        <v>570</v>
      </c>
      <c r="V19" s="15">
        <f>SUM(U19,Q19,M19,K19,I19,G19)</f>
        <v>2900</v>
      </c>
      <c r="W19" s="19">
        <v>7</v>
      </c>
      <c r="X19" s="11" t="s">
        <v>64</v>
      </c>
      <c r="Y19" s="13">
        <v>170</v>
      </c>
      <c r="Z19" s="16">
        <f>SUM(Y19,U19,Q19,M19,K19,I19)</f>
        <v>2620</v>
      </c>
      <c r="AA19" s="21">
        <v>8</v>
      </c>
      <c r="AB19" s="11"/>
      <c r="AC19" s="13">
        <v>120</v>
      </c>
      <c r="AD19" s="4">
        <f>SUM(AC19,Y19,U19,Q19,M19,K19)</f>
        <v>2110</v>
      </c>
      <c r="AE19" s="26">
        <v>10</v>
      </c>
      <c r="AF19" s="11"/>
      <c r="AG19" s="28">
        <v>700</v>
      </c>
      <c r="AH19" s="13">
        <v>120</v>
      </c>
      <c r="AI19" s="4">
        <f>+AH19+AG19+AC19+Y19+U19+Q19+M19</f>
        <v>2430</v>
      </c>
      <c r="AJ19" s="26">
        <v>15</v>
      </c>
      <c r="AK19" s="13">
        <v>150</v>
      </c>
      <c r="AL19" s="4">
        <f>+Q19+U19+Y19+AC19+AG19+AH19+AK19</f>
        <v>2230</v>
      </c>
      <c r="AM19" s="30">
        <v>18</v>
      </c>
      <c r="AN19" s="31"/>
      <c r="AO19" s="32">
        <v>350</v>
      </c>
      <c r="AP19" s="4">
        <f>+U19+Y19+AC19+AG19+AH19+AK19+AN19+AO19</f>
        <v>2180</v>
      </c>
      <c r="AQ19" s="30">
        <v>18</v>
      </c>
      <c r="AR19" s="28">
        <v>200</v>
      </c>
      <c r="AS19" s="32">
        <v>250</v>
      </c>
      <c r="AT19" s="4">
        <f>+Y19+AC19+AG19+AH19+AK19+AN19+AO19+AR19+AS19</f>
        <v>2060</v>
      </c>
      <c r="AU19" s="30">
        <v>19</v>
      </c>
      <c r="AV19" s="31"/>
      <c r="AW19" s="32">
        <v>500</v>
      </c>
      <c r="AX19" s="4">
        <f>+AC19+AG19+AH19+AK19+AN19+AO19+AR19+AS19+AV19+AW19</f>
        <v>2390</v>
      </c>
      <c r="AY19" s="30">
        <v>17</v>
      </c>
      <c r="AZ19" s="35">
        <v>350</v>
      </c>
      <c r="BA19" s="33">
        <v>400</v>
      </c>
      <c r="BB19" s="4">
        <f>+AG19+AH19+AK19+AN19+AO19+AR19+AS19+AV19+AW19+AZ19+BA19</f>
        <v>3020</v>
      </c>
      <c r="BC19" s="30">
        <v>17</v>
      </c>
      <c r="BD19" s="32">
        <v>500</v>
      </c>
      <c r="BE19" s="4">
        <f>+AK19+AN19+AO19+AR19+AS19+AV19+AW19+AZ19+BA19+BD19</f>
        <v>2700</v>
      </c>
      <c r="BF19" s="26">
        <v>15</v>
      </c>
      <c r="BG19" s="13">
        <v>1100</v>
      </c>
      <c r="BH19" s="4">
        <f>+AN19+AO19+AR19+AS19+AV19+AW19+AZ19+BA19+BD19+BG19</f>
        <v>3650</v>
      </c>
      <c r="BI19" s="26">
        <v>11</v>
      </c>
      <c r="BJ19" s="13">
        <v>500</v>
      </c>
      <c r="BK19" s="4">
        <f>+AR19+AS19+AV19+AW19+AZ19+BA19+BD19+BG19+BJ19</f>
        <v>3800</v>
      </c>
      <c r="BL19" s="26">
        <v>7</v>
      </c>
      <c r="BM19" s="35">
        <v>350</v>
      </c>
      <c r="BN19" s="32">
        <v>650</v>
      </c>
      <c r="BO19" s="4">
        <f>+AV19+AW19+AZ19+BA19+BD19+BG19+BJ19+BM19+BN19</f>
        <v>4350</v>
      </c>
      <c r="BP19" s="26">
        <v>7</v>
      </c>
      <c r="BQ19" s="28">
        <v>400</v>
      </c>
      <c r="BR19" s="4">
        <f>+AZ19+BA19+BD19+BG19+BJ19+BM19+BN19+BQ19</f>
        <v>4250</v>
      </c>
      <c r="BS19" s="26">
        <v>8</v>
      </c>
      <c r="BT19" s="32">
        <v>50</v>
      </c>
      <c r="BU19" s="4">
        <f>+BT19+BQ19+BN19+BM19+BJ19+BG19+BD19</f>
        <v>3550</v>
      </c>
      <c r="BV19" s="26">
        <v>8</v>
      </c>
      <c r="BW19" s="32">
        <v>150</v>
      </c>
      <c r="BX19" s="4">
        <f>+BT19+BQ19+BN19+BM19+BJ19+BG19+BW19</f>
        <v>3200</v>
      </c>
      <c r="BY19" s="26">
        <v>9</v>
      </c>
      <c r="BZ19" s="35">
        <v>700</v>
      </c>
      <c r="CA19" s="13">
        <v>250</v>
      </c>
      <c r="CB19" s="4">
        <f>+BJ19+BM19+BN19+BQ19+BT19+BW19+BZ19+CA19</f>
        <v>3050</v>
      </c>
      <c r="CC19" s="30">
        <v>17</v>
      </c>
      <c r="CD19" s="50">
        <v>250</v>
      </c>
      <c r="CE19" s="4">
        <f>+CD19+CA19+BZ19+BW19+BT19+BQ19+BN19+BM19</f>
        <v>2800</v>
      </c>
      <c r="CF19" s="30">
        <v>18</v>
      </c>
      <c r="CG19" s="32">
        <v>200</v>
      </c>
      <c r="CH19" s="31"/>
      <c r="CI19" s="4">
        <f>+CG19+CD19+CA19+BZ19+BT19+BQ19+BW19+CH19</f>
        <v>2000</v>
      </c>
      <c r="CJ19" s="30">
        <v>22</v>
      </c>
      <c r="CK19" s="32">
        <v>350</v>
      </c>
      <c r="CL19" s="4">
        <f>+CH19+CG19+CD19+CA19+BZ19+BW19+BT19+CK19</f>
        <v>1950</v>
      </c>
      <c r="CM19" s="30">
        <v>22</v>
      </c>
      <c r="CN19" s="35">
        <v>350</v>
      </c>
      <c r="CO19" s="34">
        <v>400</v>
      </c>
      <c r="CP19" s="4">
        <f>+CO19+CN19+CK19+CH19+CG19+CD19+CA19+BZ19+BW19</f>
        <v>2650</v>
      </c>
      <c r="CQ19" s="30">
        <v>20</v>
      </c>
      <c r="CR19" s="32">
        <v>350</v>
      </c>
      <c r="CS19" s="4">
        <f>+CR19+CO19+CN19+CK19+CH19+CG19+CD19+CA19+BZ19</f>
        <v>2850</v>
      </c>
      <c r="CT19" s="30">
        <v>18</v>
      </c>
      <c r="CU19" s="31">
        <v>540</v>
      </c>
      <c r="CV19" s="4">
        <f>+CU19+CR19+CO19+CN19+CK19+CH19+CG19+CD19</f>
        <v>2440</v>
      </c>
      <c r="CW19" s="30">
        <v>17</v>
      </c>
      <c r="CX19" s="31"/>
      <c r="CY19" s="4">
        <f>+CX19+CU19+CR19+CO19+CN19+CK19+CH19+CG19</f>
        <v>2190</v>
      </c>
      <c r="CZ19" s="30">
        <v>18</v>
      </c>
      <c r="DA19" s="35">
        <v>200</v>
      </c>
      <c r="DB19" s="13">
        <v>450</v>
      </c>
      <c r="DC19" s="4">
        <f>+DB19+DA19+CX19+CU19+CR19+CO19+CN19+CK19</f>
        <v>2640</v>
      </c>
      <c r="DD19" s="26">
        <v>15</v>
      </c>
      <c r="DE19" s="13">
        <v>400</v>
      </c>
      <c r="DF19" s="4">
        <f>+DE19+DB19+DA19+CX19+CU19+CR19+CO19+CN19</f>
        <v>2690</v>
      </c>
      <c r="DG19" s="26">
        <v>13</v>
      </c>
      <c r="DH19" s="35">
        <v>350</v>
      </c>
      <c r="DI19" s="34">
        <v>500</v>
      </c>
      <c r="DJ19" s="4">
        <f>+DI19+DH19+DE19+DB19+DA19+CX19+CU19+CR19</f>
        <v>2790</v>
      </c>
      <c r="DK19" s="26">
        <v>12</v>
      </c>
      <c r="DL19" s="31"/>
      <c r="DM19" s="13">
        <v>400</v>
      </c>
      <c r="DN19" s="4">
        <f>+DM19+DL19+DI19+DH19+DE19+DB19+DA19+CX19+CU19</f>
        <v>2840</v>
      </c>
      <c r="DO19" s="26">
        <v>14</v>
      </c>
      <c r="DP19" s="32">
        <v>400</v>
      </c>
      <c r="DQ19" s="4">
        <f>+DP19+DM19+DL19+DI19+DH19+DE19+DB19+DA19+CX19</f>
        <v>2700</v>
      </c>
      <c r="DR19" s="26">
        <v>15</v>
      </c>
    </row>
    <row r="20" spans="1:122" ht="15">
      <c r="A20" s="25">
        <v>50</v>
      </c>
      <c r="B20" s="1">
        <v>10</v>
      </c>
      <c r="C20" s="17" t="s">
        <v>13</v>
      </c>
      <c r="D20" s="11" t="s">
        <v>73</v>
      </c>
      <c r="E20" s="13">
        <v>650</v>
      </c>
      <c r="F20" s="13" t="s">
        <v>58</v>
      </c>
      <c r="G20" s="13">
        <v>350</v>
      </c>
      <c r="H20" s="13" t="s">
        <v>68</v>
      </c>
      <c r="I20" s="13">
        <v>450</v>
      </c>
      <c r="J20" s="11"/>
      <c r="K20" s="12"/>
      <c r="L20" s="11"/>
      <c r="M20" s="12"/>
      <c r="N20" s="6">
        <f>SUM(M20,K20,I20,G20,E20)</f>
        <v>1450</v>
      </c>
      <c r="O20" s="26">
        <v>15</v>
      </c>
      <c r="P20" s="11"/>
      <c r="Q20" s="12"/>
      <c r="R20" s="14">
        <f>SUM(Q20,M20,K20,I20,G20,E20)</f>
        <v>1450</v>
      </c>
      <c r="S20" s="24">
        <v>18</v>
      </c>
      <c r="T20" s="11"/>
      <c r="U20" s="12"/>
      <c r="V20" s="15">
        <f>SUM(U20,Q20,M20,K20,I20,G20)</f>
        <v>800</v>
      </c>
      <c r="W20" s="20">
        <v>25</v>
      </c>
      <c r="X20" s="11"/>
      <c r="Y20" s="12"/>
      <c r="Z20" s="16">
        <f>SUM(Y20,U20,Q20,M20,K20,I20)</f>
        <v>450</v>
      </c>
      <c r="AA20" s="22">
        <v>30</v>
      </c>
      <c r="AB20" s="11"/>
      <c r="AC20" s="12"/>
      <c r="AD20" s="4">
        <f>SUM(AC20,Y20,U20,Q20,M20,K20)</f>
        <v>0</v>
      </c>
      <c r="AE20" s="6" t="s">
        <v>98</v>
      </c>
      <c r="AF20" s="11"/>
      <c r="AG20" s="12"/>
      <c r="AH20" s="12"/>
      <c r="AI20" s="4">
        <f>+AH20+AG20+AC20+Y20+U20+Q20+M20</f>
        <v>0</v>
      </c>
      <c r="AJ20" s="6" t="s">
        <v>98</v>
      </c>
      <c r="AK20" s="12"/>
      <c r="AL20" s="4">
        <f>+Q20+U20+Y20+AC20+AG20+AH20+AK20</f>
        <v>0</v>
      </c>
      <c r="AM20" s="30" t="s">
        <v>98</v>
      </c>
      <c r="AN20" s="31"/>
      <c r="AO20" s="32">
        <v>500</v>
      </c>
      <c r="AP20" s="4">
        <f>+U20+Y20+AC20+AG20+AH20+AK20+AN20+AO20</f>
        <v>500</v>
      </c>
      <c r="AQ20" s="30">
        <v>35</v>
      </c>
      <c r="AR20" s="28">
        <v>200</v>
      </c>
      <c r="AS20" s="32">
        <v>710</v>
      </c>
      <c r="AT20" s="4">
        <f>+Y20+AC20+AG20+AH20+AK20+AN20+AO20+AR20+AS20</f>
        <v>1410</v>
      </c>
      <c r="AU20" s="30">
        <v>26</v>
      </c>
      <c r="AV20" s="31"/>
      <c r="AW20" s="32">
        <v>500</v>
      </c>
      <c r="AX20" s="4">
        <f>+AC20+AG20+AH20+AK20+AN20+AO20+AR20+AS20+AV20+AW20</f>
        <v>1910</v>
      </c>
      <c r="AY20" s="30">
        <v>23</v>
      </c>
      <c r="AZ20" s="35">
        <v>350</v>
      </c>
      <c r="BA20" s="31"/>
      <c r="BB20" s="4">
        <f>+AG20+AH20+AK20+AN20+AO20+AR20+AS20+AV20+AW20+AZ20+BA20</f>
        <v>2260</v>
      </c>
      <c r="BC20" s="30">
        <v>19</v>
      </c>
      <c r="BD20" s="31"/>
      <c r="BE20" s="4">
        <f>+AK20+AN20+AO20+AR20+AS20+AV20+AW20+AZ20+BA20+BD20</f>
        <v>2260</v>
      </c>
      <c r="BF20" s="30">
        <v>18</v>
      </c>
      <c r="BG20" s="31"/>
      <c r="BH20" s="4">
        <f>+AN20+AO20+AR20+AS20+AV20+AW20+AZ20+BA20+BD20+BG20</f>
        <v>2260</v>
      </c>
      <c r="BI20" s="30">
        <v>18</v>
      </c>
      <c r="BJ20" s="31"/>
      <c r="BK20" s="4">
        <f>+AR20+AS20+AV20+AW20+AZ20+BA20+BD20+BG20+BJ20</f>
        <v>1760</v>
      </c>
      <c r="BL20" s="30">
        <v>24</v>
      </c>
      <c r="BM20" s="35">
        <v>350</v>
      </c>
      <c r="BN20" s="31"/>
      <c r="BO20" s="4">
        <f>+AV20+AW20+AZ20+BA20+BD20+BG20+BJ20+BM20+BN20</f>
        <v>1200</v>
      </c>
      <c r="BP20" s="30">
        <v>29</v>
      </c>
      <c r="BQ20" s="28">
        <v>620</v>
      </c>
      <c r="BR20" s="4">
        <f>+AZ20+BA20+BD20+BG20+BJ20+BM20+BN20+BQ20</f>
        <v>1320</v>
      </c>
      <c r="BS20" s="30">
        <v>28</v>
      </c>
      <c r="BT20" s="28">
        <v>580</v>
      </c>
      <c r="BU20" s="4">
        <f>+BT20+BQ20+BN20+BM20+BJ20+BG20+BD20</f>
        <v>1550</v>
      </c>
      <c r="BV20" s="30">
        <v>24</v>
      </c>
      <c r="BW20" s="31"/>
      <c r="BX20" s="4">
        <f>+BT20+BQ20+BN20+BM20+BJ20+BG20+BW20</f>
        <v>1550</v>
      </c>
      <c r="BY20" s="30">
        <v>23</v>
      </c>
      <c r="BZ20" s="35">
        <v>400</v>
      </c>
      <c r="CA20" s="31"/>
      <c r="CB20" s="4">
        <f>+BJ20+BM20+BN20+BQ20+BT20+BW20+BZ20+CA20</f>
        <v>1950</v>
      </c>
      <c r="CC20" s="30">
        <v>23</v>
      </c>
      <c r="CD20" s="31"/>
      <c r="CE20" s="4">
        <f>+CD20+CA20+BZ20+BW20+BT20+BQ20+BN20+BM20</f>
        <v>1950</v>
      </c>
      <c r="CF20" s="30">
        <v>23</v>
      </c>
      <c r="CG20" s="31"/>
      <c r="CH20" s="31"/>
      <c r="CI20" s="4">
        <f>+CG20+CD20+CA20+BZ20+BT20+BQ20+BW20+CH20</f>
        <v>1600</v>
      </c>
      <c r="CJ20" s="30">
        <v>24</v>
      </c>
      <c r="CK20" s="55"/>
      <c r="CL20" s="4">
        <f>+CH20+CG20+CD20+CA20+BZ20+BW20+BT20+CK20</f>
        <v>980</v>
      </c>
      <c r="CM20" s="30">
        <v>29</v>
      </c>
      <c r="CN20" s="35">
        <v>1000</v>
      </c>
      <c r="CO20" s="56"/>
      <c r="CP20" s="4">
        <f>+CO20+CN20+CK20+CH20+CG20+CD20+CA20+BZ20+BW20</f>
        <v>1400</v>
      </c>
      <c r="CQ20" s="30">
        <v>26</v>
      </c>
      <c r="CR20" s="56"/>
      <c r="CS20" s="4">
        <f>+CR20+CO20+CN20+CK20+CH20+CG20+CD20+CA20+BZ20</f>
        <v>1400</v>
      </c>
      <c r="CT20" s="30">
        <v>26</v>
      </c>
      <c r="CU20" s="31">
        <v>660</v>
      </c>
      <c r="CV20" s="4">
        <f>+CU20+CR20+CO20+CN20+CK20+CH20+CG20+CD20</f>
        <v>1660</v>
      </c>
      <c r="CW20" s="30">
        <v>19</v>
      </c>
      <c r="CX20" s="55"/>
      <c r="CY20" s="4">
        <f>+CX20+CU20+CR20+CO20+CN20+CK20+CH20+CG20</f>
        <v>1660</v>
      </c>
      <c r="CZ20" s="30">
        <v>20</v>
      </c>
      <c r="DA20" s="35">
        <v>350</v>
      </c>
      <c r="DB20" s="56"/>
      <c r="DC20" s="4">
        <f>+DB20+DA20+CX20+CU20+CR20+CO20+CN20+CK20</f>
        <v>2010</v>
      </c>
      <c r="DD20" s="30">
        <v>18</v>
      </c>
      <c r="DE20" s="56"/>
      <c r="DF20" s="4">
        <f>+DE20+DB20+DA20+CX20+CU20+CR20+CO20+CN20</f>
        <v>2010</v>
      </c>
      <c r="DG20" s="30">
        <v>17</v>
      </c>
      <c r="DH20" s="35">
        <v>350</v>
      </c>
      <c r="DI20" s="31"/>
      <c r="DJ20" s="4">
        <f>+DI20+DH20+DE20+DB20+DA20+CX20+CU20+CR20</f>
        <v>1360</v>
      </c>
      <c r="DK20" s="30">
        <v>20</v>
      </c>
      <c r="DL20" s="35">
        <v>1000</v>
      </c>
      <c r="DM20" s="31"/>
      <c r="DN20" s="4">
        <f>+DM20+DL20+DI20+DH20+DE20+DB20+DA20+CX20+CU20</f>
        <v>2360</v>
      </c>
      <c r="DO20" s="26">
        <v>16</v>
      </c>
      <c r="DP20" s="32">
        <v>800</v>
      </c>
      <c r="DQ20" s="4">
        <f>+DP20+DM20+DL20+DI20+DH20+DE20+DB20+DA20+CX20</f>
        <v>2500</v>
      </c>
      <c r="DR20" s="26">
        <v>16</v>
      </c>
    </row>
    <row r="21" spans="1:122" ht="15">
      <c r="A21" s="25">
        <v>58</v>
      </c>
      <c r="B21" s="1">
        <v>27</v>
      </c>
      <c r="C21" s="17" t="s">
        <v>107</v>
      </c>
      <c r="D21" s="11" t="s">
        <v>64</v>
      </c>
      <c r="E21" s="12"/>
      <c r="F21" s="12"/>
      <c r="G21" s="12"/>
      <c r="H21" s="11"/>
      <c r="I21" s="12"/>
      <c r="J21" s="11"/>
      <c r="K21" s="12"/>
      <c r="L21" s="11"/>
      <c r="M21" s="12"/>
      <c r="N21" s="6">
        <f>SUM(M21,K21,I21,G21,E21)</f>
        <v>0</v>
      </c>
      <c r="O21" s="6" t="s">
        <v>98</v>
      </c>
      <c r="P21" s="11"/>
      <c r="Q21" s="12"/>
      <c r="R21" s="14">
        <f>SUM(Q21,M21,K21,I21,G21,E21)</f>
        <v>0</v>
      </c>
      <c r="S21" s="24" t="s">
        <v>98</v>
      </c>
      <c r="T21" s="11"/>
      <c r="U21" s="12"/>
      <c r="V21" s="15">
        <f>SUM(U21,Q21,M21,K21,I21,G21)</f>
        <v>0</v>
      </c>
      <c r="W21" s="20" t="s">
        <v>98</v>
      </c>
      <c r="X21" s="11"/>
      <c r="Y21" s="12"/>
      <c r="Z21" s="16">
        <f>SUM(Y21,U21,Q21,M21,K21,I21)</f>
        <v>0</v>
      </c>
      <c r="AA21" s="22" t="s">
        <v>98</v>
      </c>
      <c r="AB21" s="11"/>
      <c r="AC21" s="12"/>
      <c r="AD21" s="4">
        <f>MAX(AC21,Y21,U21,Q21,M21,K21)</f>
        <v>0</v>
      </c>
      <c r="AE21" s="6" t="s">
        <v>98</v>
      </c>
      <c r="AF21" s="11"/>
      <c r="AG21" s="12"/>
      <c r="AH21" s="13">
        <v>650</v>
      </c>
      <c r="AI21" s="4">
        <f>+AH21+AG21+AC21+Y21+U21+Q21+M21</f>
        <v>650</v>
      </c>
      <c r="AJ21" s="6">
        <v>30</v>
      </c>
      <c r="AK21" s="13">
        <v>450</v>
      </c>
      <c r="AL21" s="4">
        <f>+Q21+U21+Y21+AC21+AG21+AH21+AK21</f>
        <v>1100</v>
      </c>
      <c r="AM21" s="30">
        <v>26</v>
      </c>
      <c r="AN21" s="31"/>
      <c r="AO21" s="32">
        <v>400</v>
      </c>
      <c r="AP21" s="4">
        <f>+U21+Y21+AC21+AG21+AH21+AK21+AN21+AO21</f>
        <v>1500</v>
      </c>
      <c r="AQ21" s="30">
        <v>25</v>
      </c>
      <c r="AR21" s="28">
        <v>200</v>
      </c>
      <c r="AS21" s="32">
        <v>350</v>
      </c>
      <c r="AT21" s="4">
        <f>+Y21+AC21+AG21+AH21+AK21+AN21+AO21+AR21+AS21</f>
        <v>2050</v>
      </c>
      <c r="AU21" s="30">
        <v>21</v>
      </c>
      <c r="AV21" s="31"/>
      <c r="AW21" s="32">
        <v>400</v>
      </c>
      <c r="AX21" s="4">
        <f>+AC21+AG21+AH21+AK21+AN21+AO21+AR21+AS21+AV21+AW21</f>
        <v>2450</v>
      </c>
      <c r="AY21" s="26">
        <v>16</v>
      </c>
      <c r="AZ21" s="35">
        <v>200</v>
      </c>
      <c r="BA21" s="32">
        <v>500</v>
      </c>
      <c r="BB21" s="4">
        <f>+AG21+AH21+AK21+AN21+AO21+AR21+AS21+AV21+AW21+AZ21+BA21</f>
        <v>3150</v>
      </c>
      <c r="BC21" s="26">
        <v>16</v>
      </c>
      <c r="BD21" s="31"/>
      <c r="BE21" s="4">
        <f>+AK21+AN21+AO21+AR21+AS21+AV21+AW21+AZ21+BA21+BD21</f>
        <v>2500</v>
      </c>
      <c r="BF21" s="30">
        <v>17</v>
      </c>
      <c r="BG21" s="31"/>
      <c r="BH21" s="4">
        <f>+AN21+AO21+AR21+AS21+AV21+AW21+AZ21+BA21+BD21+BG21</f>
        <v>2050</v>
      </c>
      <c r="BI21" s="30">
        <v>20</v>
      </c>
      <c r="BJ21" s="13">
        <v>550</v>
      </c>
      <c r="BK21" s="4">
        <f>+AR21+AS21+AV21+AW21+AZ21+BA21+BD21+BG21+BJ21</f>
        <v>2200</v>
      </c>
      <c r="BL21" s="30">
        <v>19</v>
      </c>
      <c r="BM21" s="35">
        <v>350</v>
      </c>
      <c r="BN21" s="13">
        <v>450</v>
      </c>
      <c r="BO21" s="4">
        <f>+AV21+AW21+AZ21+BA21+BD21+BG21+BJ21+BM21+BN21</f>
        <v>2450</v>
      </c>
      <c r="BP21" s="26">
        <v>14</v>
      </c>
      <c r="BQ21" s="32">
        <v>270</v>
      </c>
      <c r="BR21" s="4">
        <f>+AZ21+BA21+BD21+BG21+BJ21+BM21+BN21+BQ21</f>
        <v>2320</v>
      </c>
      <c r="BS21" s="30">
        <v>18</v>
      </c>
      <c r="BT21" s="32">
        <v>350</v>
      </c>
      <c r="BU21" s="4">
        <f>+BT21+BQ21+BN21+BM21+BJ21+BG21+BD21</f>
        <v>1970</v>
      </c>
      <c r="BV21" s="30">
        <v>19</v>
      </c>
      <c r="BW21" s="32">
        <v>700</v>
      </c>
      <c r="BX21" s="4">
        <f>+BT21+BQ21+BN21+BM21+BJ21+BG21+BW21</f>
        <v>2670</v>
      </c>
      <c r="BY21" s="26">
        <v>12</v>
      </c>
      <c r="BZ21" s="35">
        <v>400</v>
      </c>
      <c r="CA21" s="28">
        <v>450</v>
      </c>
      <c r="CB21" s="4">
        <f>+BJ21+BM21+BN21+BQ21+BT21+BW21+BZ21+CA21</f>
        <v>3520</v>
      </c>
      <c r="CC21" s="26">
        <v>14</v>
      </c>
      <c r="CD21" s="50">
        <v>200</v>
      </c>
      <c r="CE21" s="4">
        <f>+CD21+CA21+BZ21+BW21+BT21+BQ21+BN21+BM21</f>
        <v>3170</v>
      </c>
      <c r="CF21" s="26">
        <v>16</v>
      </c>
      <c r="CG21" s="34">
        <v>250</v>
      </c>
      <c r="CH21" s="31"/>
      <c r="CI21" s="4">
        <f>+CG21+CD21+CA21+BZ21+BT21+BQ21+BW21+CH21</f>
        <v>2620</v>
      </c>
      <c r="CJ21" s="30">
        <v>19</v>
      </c>
      <c r="CK21" s="32">
        <v>400</v>
      </c>
      <c r="CL21" s="4">
        <f>+CH21+CG21+CD21+CA21+BZ21+BW21+BT21+CK21</f>
        <v>2750</v>
      </c>
      <c r="CM21" s="30">
        <v>19</v>
      </c>
      <c r="CN21" s="35">
        <v>200</v>
      </c>
      <c r="CO21" s="28">
        <v>400</v>
      </c>
      <c r="CP21" s="4">
        <f>+CO21+CN21+CK21+CH21+CG21+CD21+CA21+BZ21+BW21</f>
        <v>3000</v>
      </c>
      <c r="CQ21" s="30">
        <v>19</v>
      </c>
      <c r="CR21" s="31"/>
      <c r="CS21" s="4">
        <f>+CR21+CO21+CN21+CK21+CH21+CG21+CD21+CA21+BZ21</f>
        <v>2300</v>
      </c>
      <c r="CT21" s="30">
        <v>20</v>
      </c>
      <c r="CU21" s="31"/>
      <c r="CV21" s="4">
        <f>+CU21+CR21+CO21+CN21+CK21+CH21+CG21+CD21</f>
        <v>1450</v>
      </c>
      <c r="CW21" s="30">
        <v>20</v>
      </c>
      <c r="CX21" s="31"/>
      <c r="CY21" s="4">
        <f>+CX21+CU21+CR21+CO21+CN21+CK21+CH21+CG21</f>
        <v>1250</v>
      </c>
      <c r="CZ21" s="30">
        <v>22</v>
      </c>
      <c r="DA21" s="35">
        <v>200</v>
      </c>
      <c r="DB21" s="13">
        <v>400</v>
      </c>
      <c r="DC21" s="4">
        <f>+DB21+DA21+CX21+CU21+CR21+CO21+CN21+CK21</f>
        <v>1600</v>
      </c>
      <c r="DD21" s="30">
        <v>24</v>
      </c>
      <c r="DE21" s="13">
        <v>450</v>
      </c>
      <c r="DF21" s="4">
        <f>+DE21+DB21+DA21+CX21+CU21+CR21+CO21+CN21</f>
        <v>1650</v>
      </c>
      <c r="DG21" s="30">
        <v>20</v>
      </c>
      <c r="DH21" s="35">
        <v>200</v>
      </c>
      <c r="DI21" s="13">
        <v>300</v>
      </c>
      <c r="DJ21" s="4">
        <f>+DI21+DH21+DE21+DB21+DA21+CX21+CU21+CR21</f>
        <v>1550</v>
      </c>
      <c r="DK21" s="30">
        <v>18</v>
      </c>
      <c r="DL21" s="31"/>
      <c r="DM21" s="13">
        <v>500</v>
      </c>
      <c r="DN21" s="4">
        <f>+DM21+DL21+DI21+DH21+DE21+DB21+DA21+CX21+CU21</f>
        <v>2050</v>
      </c>
      <c r="DO21" s="30">
        <v>18</v>
      </c>
      <c r="DP21" s="32">
        <v>450</v>
      </c>
      <c r="DQ21" s="4">
        <f>+DP21+DM21+DL21+DI21+DH21+DE21+DB21+DA21+CX21</f>
        <v>2500</v>
      </c>
      <c r="DR21" s="30">
        <v>17</v>
      </c>
    </row>
    <row r="22" spans="1:122" ht="15">
      <c r="A22" s="25">
        <v>61</v>
      </c>
      <c r="B22" s="1">
        <v>27</v>
      </c>
      <c r="C22" s="17" t="s">
        <v>123</v>
      </c>
      <c r="D22" s="11" t="s">
        <v>64</v>
      </c>
      <c r="E22" s="13">
        <v>90</v>
      </c>
      <c r="F22" s="11"/>
      <c r="G22" s="12"/>
      <c r="H22" s="11"/>
      <c r="I22" s="12"/>
      <c r="J22" s="11"/>
      <c r="K22" s="12"/>
      <c r="L22" s="11"/>
      <c r="M22" s="12"/>
      <c r="N22" s="6">
        <v>0</v>
      </c>
      <c r="O22" s="6" t="s">
        <v>98</v>
      </c>
      <c r="P22" s="11"/>
      <c r="Q22" s="12"/>
      <c r="R22" s="14">
        <v>0</v>
      </c>
      <c r="S22" s="24" t="s">
        <v>98</v>
      </c>
      <c r="T22" s="11"/>
      <c r="U22" s="12"/>
      <c r="V22" s="15">
        <f>SUM(U22,Q22,M22,K22,I22,G22)</f>
        <v>0</v>
      </c>
      <c r="W22" s="20" t="s">
        <v>98</v>
      </c>
      <c r="X22" s="11"/>
      <c r="Y22" s="12"/>
      <c r="Z22" s="16">
        <f>SUM(Y22,U22,Q22,M22,K22,I22)</f>
        <v>0</v>
      </c>
      <c r="AA22" s="22" t="s">
        <v>98</v>
      </c>
      <c r="AB22" s="11"/>
      <c r="AC22" s="12"/>
      <c r="AD22" s="4">
        <f>MAX(AC22,Y22,U22,Q22,M22,K22)</f>
        <v>0</v>
      </c>
      <c r="AE22" s="6" t="s">
        <v>98</v>
      </c>
      <c r="AF22" s="11"/>
      <c r="AG22" s="12"/>
      <c r="AH22" s="12"/>
      <c r="AI22" s="4">
        <f>+AH22+AG22+AC22+Y22+U22+Q22+M22</f>
        <v>0</v>
      </c>
      <c r="AJ22" s="6" t="s">
        <v>98</v>
      </c>
      <c r="AK22" s="12"/>
      <c r="AL22" s="4">
        <f>+Q22+U22+Y22+AC22+AG22+AH22+AK22</f>
        <v>0</v>
      </c>
      <c r="AM22" s="30" t="s">
        <v>98</v>
      </c>
      <c r="AN22" s="31"/>
      <c r="AO22" s="32">
        <v>150</v>
      </c>
      <c r="AP22" s="4">
        <f>+U22+Y22+AC22+AG22+AH22+AK22+AN22+AO22</f>
        <v>150</v>
      </c>
      <c r="AQ22" s="30">
        <v>48</v>
      </c>
      <c r="AR22" s="31"/>
      <c r="AS22" s="31"/>
      <c r="AT22" s="4">
        <f>+Y22+AC22+AG22+AH22+AK22+AN22+AO22+AR22+AS22</f>
        <v>150</v>
      </c>
      <c r="AU22" s="30">
        <v>46</v>
      </c>
      <c r="AV22" s="31"/>
      <c r="AW22" s="31"/>
      <c r="AX22" s="4">
        <f>+AC22+AG22+AH22+AK22+AN22+AO22+AR22+AS22+AV22+AW22</f>
        <v>150</v>
      </c>
      <c r="AY22" s="30">
        <v>47</v>
      </c>
      <c r="AZ22" s="31"/>
      <c r="BA22" s="31"/>
      <c r="BB22" s="4">
        <f>+AG22+AH22+AK22+AN22+AO22+AR22+AS22+AV22+AW22+AZ22+BA22</f>
        <v>150</v>
      </c>
      <c r="BC22" s="30">
        <v>55</v>
      </c>
      <c r="BD22" s="31"/>
      <c r="BE22" s="4">
        <f>+AK22+AN22+AO22+AR22+AS22+AV22+AW22+AZ22+BA22+BD22</f>
        <v>150</v>
      </c>
      <c r="BF22" s="30">
        <v>51</v>
      </c>
      <c r="BG22" s="31"/>
      <c r="BH22" s="4">
        <f>+AN22+AO22+AR22+AS22+AV22+AW22+AZ22+BA22+BD22+BG22</f>
        <v>150</v>
      </c>
      <c r="BI22" s="30">
        <v>49</v>
      </c>
      <c r="BJ22" s="31"/>
      <c r="BK22" s="4">
        <f>+AR22+AS22+AV22+AW22+AZ22+BA22+BD22+BG22+BJ22</f>
        <v>0</v>
      </c>
      <c r="BL22" s="30" t="s">
        <v>98</v>
      </c>
      <c r="BM22" s="35">
        <v>100</v>
      </c>
      <c r="BN22" s="32">
        <v>150</v>
      </c>
      <c r="BO22" s="4">
        <f>+AV22+AW22+AZ22+BA22+BD22+BG22+BJ22+BM22+BN22</f>
        <v>250</v>
      </c>
      <c r="BP22" s="30">
        <v>42</v>
      </c>
      <c r="BQ22" s="32">
        <v>170</v>
      </c>
      <c r="BR22" s="4">
        <f>+AZ22+BA22+BD22+BG22+BJ22+BM22+BN22+BQ22</f>
        <v>420</v>
      </c>
      <c r="BS22" s="30">
        <v>37</v>
      </c>
      <c r="BT22" s="32">
        <v>70</v>
      </c>
      <c r="BU22" s="4">
        <f>+BT22+BQ22+BN22+BM22+BJ22+BG22+BD22</f>
        <v>490</v>
      </c>
      <c r="BV22" s="30">
        <v>34</v>
      </c>
      <c r="BW22" s="31"/>
      <c r="BX22" s="4">
        <f>+BT22+BQ22+BN22+BM22+BJ22+BG22+BW22</f>
        <v>490</v>
      </c>
      <c r="BY22" s="30">
        <v>33</v>
      </c>
      <c r="BZ22" s="31"/>
      <c r="CA22" s="13">
        <v>70</v>
      </c>
      <c r="CB22" s="4">
        <f>+BJ22+BM22+BN22+BQ22+BT22+BW22+BZ22+CA22</f>
        <v>560</v>
      </c>
      <c r="CC22" s="30">
        <v>37</v>
      </c>
      <c r="CD22" s="50">
        <v>90</v>
      </c>
      <c r="CE22" s="4">
        <f>+CD22+CA22+BZ22+BW22+BT22+BQ22+BN22+BM22</f>
        <v>650</v>
      </c>
      <c r="CF22" s="30">
        <v>35</v>
      </c>
      <c r="CG22" s="31"/>
      <c r="CH22" s="31"/>
      <c r="CI22" s="4">
        <f>+CG22+CD22+CA22+BZ22+BT22+BQ22+BW22+CH22</f>
        <v>400</v>
      </c>
      <c r="CJ22" s="30">
        <v>38</v>
      </c>
      <c r="CK22" s="32">
        <v>150</v>
      </c>
      <c r="CL22" s="4">
        <f>+CH22+CG22+CD22+CA22+BZ22+BW22+BT22+CK22</f>
        <v>380</v>
      </c>
      <c r="CM22" s="30">
        <v>41</v>
      </c>
      <c r="CN22" s="35">
        <v>200</v>
      </c>
      <c r="CO22" s="28">
        <v>250</v>
      </c>
      <c r="CP22" s="4">
        <f>+CO22+CN22+CK22+CH22+CG22+CD22+CA22+BZ22+BW22</f>
        <v>760</v>
      </c>
      <c r="CQ22" s="30">
        <v>36</v>
      </c>
      <c r="CR22" s="31"/>
      <c r="CS22" s="4">
        <f>+CR22+CO22+CN22+CK22+CH22+CG22+CD22+CA22+BZ22</f>
        <v>760</v>
      </c>
      <c r="CT22" s="30">
        <v>36</v>
      </c>
      <c r="CU22" s="31"/>
      <c r="CV22" s="4">
        <f>+CU22+CR22+CO22+CN22+CK22+CH22+CG22+CD22</f>
        <v>690</v>
      </c>
      <c r="CW22" s="30">
        <v>29</v>
      </c>
      <c r="CX22" s="31"/>
      <c r="CY22" s="4">
        <f>+CX22+CU22+CR22+CO22+CN22+CK22+CH22+CG22</f>
        <v>600</v>
      </c>
      <c r="CZ22" s="30">
        <v>30</v>
      </c>
      <c r="DA22" s="31"/>
      <c r="DB22" s="31"/>
      <c r="DC22" s="4">
        <f>+DB22+DA22+CX22+CU22+CR22+CO22+CN22+CK22</f>
        <v>600</v>
      </c>
      <c r="DD22" s="30">
        <v>28</v>
      </c>
      <c r="DE22" s="32">
        <v>450</v>
      </c>
      <c r="DF22" s="4">
        <f>+DE22+DB22+DA22+CX22+CU22+CR22+CO22+CN22</f>
        <v>900</v>
      </c>
      <c r="DG22" s="30">
        <v>25</v>
      </c>
      <c r="DH22" s="35">
        <v>200</v>
      </c>
      <c r="DI22" s="32">
        <v>400</v>
      </c>
      <c r="DJ22" s="4">
        <f>+DI22+DH22+DE22+DB22+DA22+CX22+CU22+CR22</f>
        <v>1050</v>
      </c>
      <c r="DK22" s="30">
        <v>22</v>
      </c>
      <c r="DL22" s="35">
        <v>500</v>
      </c>
      <c r="DM22" s="13">
        <v>300</v>
      </c>
      <c r="DN22" s="4">
        <f>+DM22+DL22+DI22+DH22+DE22+DB22+DA22+CX22+CU22</f>
        <v>1850</v>
      </c>
      <c r="DO22" s="30">
        <v>20</v>
      </c>
      <c r="DP22" s="13">
        <v>300</v>
      </c>
      <c r="DQ22" s="4">
        <f>+DP22+DM22+DL22+DI22+DH22+DE22+DB22+DA22+CX22</f>
        <v>2150</v>
      </c>
      <c r="DR22" s="30">
        <v>18</v>
      </c>
    </row>
    <row r="23" spans="1:122" ht="15">
      <c r="A23" s="25">
        <v>24</v>
      </c>
      <c r="B23" s="1"/>
      <c r="C23" s="17" t="s">
        <v>91</v>
      </c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6">
        <f>SUM(M23,K23,I23,G23,E23)</f>
        <v>0</v>
      </c>
      <c r="O23" s="6" t="s">
        <v>98</v>
      </c>
      <c r="P23" s="11"/>
      <c r="Q23" s="12"/>
      <c r="R23" s="14">
        <f>SUM(Q23,M23,K23,I23,G23,E23)</f>
        <v>0</v>
      </c>
      <c r="S23" s="24" t="s">
        <v>98</v>
      </c>
      <c r="T23" s="11"/>
      <c r="U23" s="12"/>
      <c r="V23" s="15">
        <f>SUM(U23,Q23,M23,K23,I23,G23)</f>
        <v>0</v>
      </c>
      <c r="W23" s="20" t="s">
        <v>98</v>
      </c>
      <c r="X23" s="11" t="s">
        <v>61</v>
      </c>
      <c r="Y23" s="13">
        <v>240</v>
      </c>
      <c r="Z23" s="16">
        <f>SUM(Y23,U23,Q23,M23,K23,I23)</f>
        <v>240</v>
      </c>
      <c r="AA23" s="22">
        <v>37</v>
      </c>
      <c r="AB23" s="11"/>
      <c r="AC23" s="13">
        <v>500</v>
      </c>
      <c r="AD23" s="4">
        <f>SUM(AC23,Y23,U23,Q23,M23,K23)</f>
        <v>740</v>
      </c>
      <c r="AE23" s="6">
        <v>24</v>
      </c>
      <c r="AF23" s="11"/>
      <c r="AG23" s="28">
        <v>400</v>
      </c>
      <c r="AH23" s="13">
        <v>670</v>
      </c>
      <c r="AI23" s="4">
        <f>+AH23+AG23+AC23+Y23+U23+Q23+M23</f>
        <v>1810</v>
      </c>
      <c r="AJ23" s="6">
        <v>19</v>
      </c>
      <c r="AK23" s="13">
        <v>600</v>
      </c>
      <c r="AL23" s="4">
        <f>+Q23+U23+Y23+AC23+AG23+AH23+AK23</f>
        <v>2410</v>
      </c>
      <c r="AM23" s="26">
        <v>16</v>
      </c>
      <c r="AN23" s="32">
        <v>200</v>
      </c>
      <c r="AO23" s="32">
        <v>530</v>
      </c>
      <c r="AP23" s="4">
        <f>+U23+Y23+AC23+AG23+AH23+AK23+AN23+AO23</f>
        <v>3140</v>
      </c>
      <c r="AQ23" s="26">
        <v>14</v>
      </c>
      <c r="AR23" s="28">
        <v>350</v>
      </c>
      <c r="AS23" s="32">
        <v>660</v>
      </c>
      <c r="AT23" s="4">
        <f>+Y23+AC23+AG23+AH23+AK23+AN23+AO23+AR23+AS23</f>
        <v>4150</v>
      </c>
      <c r="AU23" s="26">
        <v>12</v>
      </c>
      <c r="AV23" s="31"/>
      <c r="AW23" s="32">
        <v>560</v>
      </c>
      <c r="AX23" s="4">
        <f>+AC23+AG23+AH23+AK23+AN23+AO23+AR23+AS23+AV23+AW23</f>
        <v>4470</v>
      </c>
      <c r="AY23" s="26">
        <v>11</v>
      </c>
      <c r="AZ23" s="35">
        <v>200</v>
      </c>
      <c r="BA23" s="33">
        <v>450</v>
      </c>
      <c r="BB23" s="4">
        <f>+AG23+AH23+AK23+AN23+AO23+AR23+AS23+AV23+AW23+AZ23+BA23</f>
        <v>4620</v>
      </c>
      <c r="BC23" s="26">
        <v>11</v>
      </c>
      <c r="BD23" s="32">
        <v>400</v>
      </c>
      <c r="BE23" s="4">
        <f>+AK23+AN23+AO23+AR23+AS23+AV23+AW23+AZ23+BA23+BD23</f>
        <v>3950</v>
      </c>
      <c r="BF23" s="26">
        <v>11</v>
      </c>
      <c r="BG23" s="32">
        <v>350</v>
      </c>
      <c r="BH23" s="4">
        <f>+AN23+AO23+AR23+AS23+AV23+AW23+AZ23+BA23+BD23+BG23</f>
        <v>3700</v>
      </c>
      <c r="BI23" s="26">
        <v>10</v>
      </c>
      <c r="BJ23" s="13">
        <v>450</v>
      </c>
      <c r="BK23" s="4">
        <f>+AR23+AS23+AV23+AW23+AZ23+BA23+BD23+BG23+BJ23</f>
        <v>3420</v>
      </c>
      <c r="BL23" s="26">
        <v>10</v>
      </c>
      <c r="BM23" s="35">
        <v>350</v>
      </c>
      <c r="BN23" s="31">
        <v>300</v>
      </c>
      <c r="BO23" s="4">
        <f>+AV23+AW23+AZ23+BA23+BD23+BG23+BJ23+BM23+BN23</f>
        <v>3060</v>
      </c>
      <c r="BP23" s="26">
        <v>12</v>
      </c>
      <c r="BQ23" s="32">
        <v>210</v>
      </c>
      <c r="BR23" s="4">
        <f>+AZ23+BA23+BD23+BG23+BJ23+BM23+BN23+BQ23</f>
        <v>2710</v>
      </c>
      <c r="BS23" s="26">
        <v>14</v>
      </c>
      <c r="BT23" s="32">
        <v>250</v>
      </c>
      <c r="BU23" s="4">
        <f>+BT23+BQ23+BN23+BM23+BJ23+BG23+BD23</f>
        <v>2310</v>
      </c>
      <c r="BV23" s="26">
        <v>15</v>
      </c>
      <c r="BW23" s="32">
        <v>400</v>
      </c>
      <c r="BX23" s="4">
        <f>+BT23+BQ23+BN23+BM23+BJ23+BG23+BW23</f>
        <v>2310</v>
      </c>
      <c r="BY23" s="30">
        <v>18</v>
      </c>
      <c r="BZ23" s="35">
        <v>700</v>
      </c>
      <c r="CA23" s="13">
        <v>350</v>
      </c>
      <c r="CB23" s="4">
        <f>+BJ23+BM23+BN23+BQ23+BT23+BW23+BZ23+CA23</f>
        <v>3010</v>
      </c>
      <c r="CC23" s="30">
        <v>18</v>
      </c>
      <c r="CD23" s="50">
        <v>400</v>
      </c>
      <c r="CE23" s="4">
        <f>+CD23+CA23+BZ23+BW23+BT23+BQ23+BN23+BM23</f>
        <v>2960</v>
      </c>
      <c r="CF23" s="30">
        <v>17</v>
      </c>
      <c r="CG23" s="32">
        <v>400</v>
      </c>
      <c r="CH23" s="31"/>
      <c r="CI23" s="4">
        <f>+CG23+CD23+CA23+BZ23+BT23+BQ23+BW23+CH23</f>
        <v>2710</v>
      </c>
      <c r="CJ23" s="30">
        <v>17</v>
      </c>
      <c r="CK23" s="28">
        <v>400</v>
      </c>
      <c r="CL23" s="4">
        <f>+CH23+CG23+CD23+CA23+BZ23+BW23+BT23+CK23</f>
        <v>2900</v>
      </c>
      <c r="CM23" s="26">
        <v>16</v>
      </c>
      <c r="CN23" s="35">
        <v>200</v>
      </c>
      <c r="CO23" s="28">
        <v>450</v>
      </c>
      <c r="CP23" s="4">
        <f>+CO23+CN23+CK23+CH23+CG23+CD23+CA23+BZ23+BW23</f>
        <v>3300</v>
      </c>
      <c r="CQ23" s="26">
        <v>15</v>
      </c>
      <c r="CR23" s="50">
        <v>400</v>
      </c>
      <c r="CS23" s="4">
        <f>+CR23+CO23+CN23+CK23+CH23+CG23+CD23+CA23+BZ23</f>
        <v>3300</v>
      </c>
      <c r="CT23" s="26">
        <v>16</v>
      </c>
      <c r="CU23" s="31">
        <v>580</v>
      </c>
      <c r="CV23" s="4">
        <f>+CU23+CR23+CO23+CN23+CK23+CH23+CG23+CD23</f>
        <v>2830</v>
      </c>
      <c r="CW23" s="26">
        <v>15</v>
      </c>
      <c r="CX23" s="55"/>
      <c r="CY23" s="4">
        <f>+CX23+CU23+CR23+CO23+CN23+CK23+CH23+CG23</f>
        <v>2430</v>
      </c>
      <c r="CZ23" s="26">
        <v>16</v>
      </c>
      <c r="DA23" s="31"/>
      <c r="DB23" s="31"/>
      <c r="DC23" s="4">
        <f>+DB23+DA23+CX23+CU23+CR23+CO23+CN23+CK23</f>
        <v>2030</v>
      </c>
      <c r="DD23" s="30">
        <v>17</v>
      </c>
      <c r="DE23" s="13">
        <v>550</v>
      </c>
      <c r="DF23" s="4">
        <f>+DE23+DB23+DA23+CX23+CU23+CR23+CO23+CN23</f>
        <v>2180</v>
      </c>
      <c r="DG23" s="26">
        <v>16</v>
      </c>
      <c r="DH23" s="35">
        <v>200</v>
      </c>
      <c r="DI23" s="13">
        <v>450</v>
      </c>
      <c r="DJ23" s="4">
        <f>+DI23+DH23+DE23+DB23+DA23+CX23+CU23+CR23</f>
        <v>2180</v>
      </c>
      <c r="DK23" s="26">
        <v>14</v>
      </c>
      <c r="DL23" s="31"/>
      <c r="DM23" s="32">
        <v>400</v>
      </c>
      <c r="DN23" s="4">
        <f>+DM23+DL23+DI23+DH23+DE23+DB23+DA23+CX23+CU23</f>
        <v>2180</v>
      </c>
      <c r="DO23" s="30">
        <v>17</v>
      </c>
      <c r="DP23" s="13">
        <v>400</v>
      </c>
      <c r="DQ23" s="4">
        <f>+DP23+DM23+DL23+DI23+DH23+DE23+DB23+DA23+CX23</f>
        <v>2000</v>
      </c>
      <c r="DR23" s="30">
        <v>19</v>
      </c>
    </row>
    <row r="24" spans="1:122" ht="15">
      <c r="A24" s="25">
        <v>49</v>
      </c>
      <c r="B24" s="1">
        <v>4</v>
      </c>
      <c r="C24" s="17" t="s">
        <v>9</v>
      </c>
      <c r="D24" s="11" t="s">
        <v>66</v>
      </c>
      <c r="E24" s="13">
        <v>1200</v>
      </c>
      <c r="F24" s="13" t="s">
        <v>71</v>
      </c>
      <c r="G24" s="13">
        <v>730</v>
      </c>
      <c r="H24" s="13" t="s">
        <v>71</v>
      </c>
      <c r="I24" s="13">
        <v>730</v>
      </c>
      <c r="J24" s="11"/>
      <c r="K24" s="12"/>
      <c r="L24" s="11"/>
      <c r="M24" s="12"/>
      <c r="N24" s="6">
        <f>SUM(M24,K24,I24,G24,E24)</f>
        <v>2660</v>
      </c>
      <c r="O24" s="26">
        <v>7</v>
      </c>
      <c r="P24" s="11"/>
      <c r="Q24" s="12"/>
      <c r="R24" s="14">
        <f>SUM(Q24,M24,K24,I24,G24,E24)</f>
        <v>2660</v>
      </c>
      <c r="S24" s="23">
        <v>8</v>
      </c>
      <c r="T24" s="11"/>
      <c r="U24" s="12"/>
      <c r="V24" s="15">
        <f>SUM(U24,Q24,M24,K24,I24,G24)</f>
        <v>1460</v>
      </c>
      <c r="W24" s="19">
        <v>16</v>
      </c>
      <c r="X24" s="11"/>
      <c r="Y24" s="12"/>
      <c r="Z24" s="16">
        <f>SUM(Y24,U24,Q24,M24,K24,I24)</f>
        <v>730</v>
      </c>
      <c r="AA24" s="22">
        <v>26</v>
      </c>
      <c r="AB24" s="11"/>
      <c r="AC24" s="12"/>
      <c r="AD24" s="4">
        <f>SUM(AC24,Y24,U24,Q24,M24,K24)</f>
        <v>0</v>
      </c>
      <c r="AE24" s="6" t="s">
        <v>98</v>
      </c>
      <c r="AF24" s="11"/>
      <c r="AG24" s="28">
        <v>1250</v>
      </c>
      <c r="AH24" s="12"/>
      <c r="AI24" s="4">
        <f>+AH24+AG24+AC24+Y24+U24+Q24+M24</f>
        <v>1250</v>
      </c>
      <c r="AJ24" s="6">
        <v>25</v>
      </c>
      <c r="AK24" s="12"/>
      <c r="AL24" s="4">
        <f>+Q24+U24+Y24+AC24+AG24+AH24+AK24</f>
        <v>1250</v>
      </c>
      <c r="AM24" s="30">
        <v>24</v>
      </c>
      <c r="AN24" s="32">
        <v>400</v>
      </c>
      <c r="AO24" s="31"/>
      <c r="AP24" s="4">
        <f>+U24+Y24+AC24+AG24+AH24+AK24+AN24+AO24</f>
        <v>1650</v>
      </c>
      <c r="AQ24" s="30">
        <v>22</v>
      </c>
      <c r="AR24" s="28">
        <v>1000</v>
      </c>
      <c r="AS24" s="31"/>
      <c r="AT24" s="4">
        <f>+Y24+AC24+AG24+AH24+AK24+AN24+AO24+AR24+AS24</f>
        <v>2650</v>
      </c>
      <c r="AU24" s="26">
        <v>16</v>
      </c>
      <c r="AV24" s="31"/>
      <c r="AW24" s="31"/>
      <c r="AX24" s="4">
        <f>+AC24+AG24+AH24+AK24+AN24+AO24+AR24+AS24+AV24+AW24</f>
        <v>2650</v>
      </c>
      <c r="AY24" s="26">
        <v>15</v>
      </c>
      <c r="AZ24" s="35">
        <v>350</v>
      </c>
      <c r="BA24" s="33">
        <v>1150</v>
      </c>
      <c r="BB24" s="4">
        <f>+AG24+AH24+AK24+AN24+AO24+AR24+AS24+AV24+AW24+AZ24+BA24</f>
        <v>4150</v>
      </c>
      <c r="BC24" s="26">
        <v>12</v>
      </c>
      <c r="BD24" s="31"/>
      <c r="BE24" s="4">
        <f>+AK24+AN24+AO24+AR24+AS24+AV24+AW24+AZ24+BA24+BD24</f>
        <v>2900</v>
      </c>
      <c r="BF24" s="26">
        <v>14</v>
      </c>
      <c r="BG24" s="31"/>
      <c r="BH24" s="4">
        <f>+AN24+AO24+AR24+AS24+AV24+AW24+AZ24+BA24+BD24+BG24</f>
        <v>2900</v>
      </c>
      <c r="BI24" s="26">
        <v>13</v>
      </c>
      <c r="BJ24" s="31"/>
      <c r="BK24" s="4">
        <f>+AR24+AS24+AV24+AW24+AZ24+BA24+BD24+BG24+BJ24</f>
        <v>2500</v>
      </c>
      <c r="BL24" s="26">
        <v>16</v>
      </c>
      <c r="BM24" s="31"/>
      <c r="BN24" s="31"/>
      <c r="BO24" s="4">
        <f>+AV24+AW24+AZ24+BA24+BD24+BG24+BJ24+BM24+BN24</f>
        <v>1500</v>
      </c>
      <c r="BP24" s="30">
        <v>27</v>
      </c>
      <c r="BQ24" s="31"/>
      <c r="BR24" s="4">
        <f>+AZ24+BA24+BD24+BG24+BJ24+BM24+BN24+BQ24</f>
        <v>1500</v>
      </c>
      <c r="BS24" s="30">
        <v>27</v>
      </c>
      <c r="BT24" s="31"/>
      <c r="BU24" s="4">
        <f>+BT24+BQ24+BN24+BM24+BJ24+BG24+BD24</f>
        <v>0</v>
      </c>
      <c r="BV24" s="30" t="s">
        <v>98</v>
      </c>
      <c r="BW24" s="31"/>
      <c r="BX24" s="4">
        <f>+BT24+BQ24+BN24+BM24+BJ24+BG24+BW24</f>
        <v>0</v>
      </c>
      <c r="BY24" s="30" t="s">
        <v>98</v>
      </c>
      <c r="BZ24" s="35">
        <v>1250</v>
      </c>
      <c r="CA24" s="31"/>
      <c r="CB24" s="4">
        <f>+BJ24+BM24+BN24+BQ24+BT24+BW24+BZ24+CA24</f>
        <v>1250</v>
      </c>
      <c r="CC24" s="30">
        <v>28</v>
      </c>
      <c r="CD24" s="31"/>
      <c r="CE24" s="4">
        <f>+CD24+CA24+BZ24+BW24+BT24+BQ24+BN24+BM24</f>
        <v>1250</v>
      </c>
      <c r="CF24" s="30">
        <v>27</v>
      </c>
      <c r="CG24" s="31"/>
      <c r="CH24" s="31"/>
      <c r="CI24" s="4">
        <f>+CG24+CD24+CA24+BZ24+BT24+BQ24+BW24+CH24</f>
        <v>1250</v>
      </c>
      <c r="CJ24" s="30">
        <v>28</v>
      </c>
      <c r="CK24" s="31"/>
      <c r="CL24" s="4">
        <f>+CH24+CG24+CD24+CA24+BZ24+BW24+BT24+CK24</f>
        <v>1250</v>
      </c>
      <c r="CM24" s="30">
        <v>25</v>
      </c>
      <c r="CN24" s="35">
        <v>625</v>
      </c>
      <c r="CO24" s="31"/>
      <c r="CP24" s="4">
        <f>+CO24+CN24+CK24+CH24+CG24+CD24+CA24+BZ24+BW24</f>
        <v>1875</v>
      </c>
      <c r="CQ24" s="30">
        <v>23</v>
      </c>
      <c r="CR24" s="31"/>
      <c r="CS24" s="4">
        <f>+CR24+CO24+CN24+CK24+CH24+CG24+CD24+CA24+BZ24</f>
        <v>1875</v>
      </c>
      <c r="CT24" s="30">
        <v>23</v>
      </c>
      <c r="CU24" s="31"/>
      <c r="CV24" s="4">
        <f>+CU24+CR24+CO24+CN24+CK24+CH24+CG24+CD24</f>
        <v>625</v>
      </c>
      <c r="CW24" s="30">
        <v>32</v>
      </c>
      <c r="CX24" s="31"/>
      <c r="CY24" s="4">
        <f>+CX24+CU24+CR24+CO24+CN24+CK24+CH24+CG24</f>
        <v>625</v>
      </c>
      <c r="CZ24" s="30">
        <v>29</v>
      </c>
      <c r="DA24" s="35">
        <v>1000</v>
      </c>
      <c r="DB24" s="31"/>
      <c r="DC24" s="4">
        <f>+DB24+DA24+CX24+CU24+CR24+CO24+CN24+CK24</f>
        <v>1625</v>
      </c>
      <c r="DD24" s="30">
        <v>23</v>
      </c>
      <c r="DE24" s="31"/>
      <c r="DF24" s="4">
        <f>+DE24+DB24+DA24+CX24+CU24+CR24+CO24+CN24</f>
        <v>1625</v>
      </c>
      <c r="DG24" s="30">
        <v>21</v>
      </c>
      <c r="DH24" s="35">
        <v>350</v>
      </c>
      <c r="DI24" s="31"/>
      <c r="DJ24" s="4">
        <f>+DI24+DH24+DE24+DB24+DA24+CX24+CU24+CR24</f>
        <v>1350</v>
      </c>
      <c r="DK24" s="30">
        <v>21</v>
      </c>
      <c r="DL24" s="35">
        <v>500</v>
      </c>
      <c r="DM24" s="31"/>
      <c r="DN24" s="4">
        <f>+DM24+DL24+DI24+DH24+DE24+DB24+DA24+CX24+CU24</f>
        <v>1850</v>
      </c>
      <c r="DO24" s="30">
        <v>19</v>
      </c>
      <c r="DP24" s="31"/>
      <c r="DQ24" s="4">
        <f>+DP24+DM24+DL24+DI24+DH24+DE24+DB24+DA24+CX24</f>
        <v>1850</v>
      </c>
      <c r="DR24" s="30">
        <v>20</v>
      </c>
    </row>
    <row r="25" spans="1:122" ht="15">
      <c r="A25" s="25">
        <v>56</v>
      </c>
      <c r="B25" s="1">
        <v>36</v>
      </c>
      <c r="C25" s="17" t="s">
        <v>170</v>
      </c>
      <c r="D25" s="11" t="s">
        <v>62</v>
      </c>
      <c r="E25" s="13">
        <v>150</v>
      </c>
      <c r="F25" s="11"/>
      <c r="G25" s="12"/>
      <c r="H25" s="11"/>
      <c r="I25" s="12"/>
      <c r="J25" s="11"/>
      <c r="K25" s="12"/>
      <c r="L25" s="11"/>
      <c r="M25" s="12"/>
      <c r="N25" s="6">
        <f>SUM(M25,K25,I25,G25,E25)</f>
        <v>150</v>
      </c>
      <c r="O25" s="6">
        <v>36</v>
      </c>
      <c r="P25" s="11"/>
      <c r="Q25" s="12"/>
      <c r="R25" s="14">
        <f>SUM(Q25,M25,K25,I25,G25,E25)</f>
        <v>150</v>
      </c>
      <c r="S25" s="24">
        <v>41</v>
      </c>
      <c r="T25" s="11"/>
      <c r="U25" s="12"/>
      <c r="V25" s="15">
        <f>SUM(U25,Q25,M25,K25,I25,G25)</f>
        <v>0</v>
      </c>
      <c r="W25" s="20" t="s">
        <v>98</v>
      </c>
      <c r="X25" s="11"/>
      <c r="Y25" s="12"/>
      <c r="Z25" s="16">
        <f>SUM(Y25,U25,Q25,M25,K25,I25)</f>
        <v>0</v>
      </c>
      <c r="AA25" s="22" t="s">
        <v>98</v>
      </c>
      <c r="AB25" s="11"/>
      <c r="AC25" s="12"/>
      <c r="AD25" s="4">
        <f>SUM(AC25,Y25,U25,Q25,M25,K25)</f>
        <v>0</v>
      </c>
      <c r="AE25" s="6" t="s">
        <v>98</v>
      </c>
      <c r="AF25" s="11"/>
      <c r="AG25" s="12"/>
      <c r="AH25" s="12"/>
      <c r="AI25" s="4">
        <f>+AH25+AG25+AC25+Y25+U25+Q25+M25</f>
        <v>0</v>
      </c>
      <c r="AJ25" s="6" t="s">
        <v>98</v>
      </c>
      <c r="AK25" s="12"/>
      <c r="AL25" s="4">
        <f>+Q25+U25+Y25+AC25+AG25+AH25+AK25</f>
        <v>0</v>
      </c>
      <c r="AM25" s="30" t="s">
        <v>98</v>
      </c>
      <c r="AN25" s="31"/>
      <c r="AO25" s="31"/>
      <c r="AP25" s="4">
        <f>+U25+Y25+AC25+AG25+AH25+AK25+AN25+AO25</f>
        <v>0</v>
      </c>
      <c r="AQ25" s="6" t="s">
        <v>98</v>
      </c>
      <c r="AR25" s="31"/>
      <c r="AS25" s="31"/>
      <c r="AT25" s="4">
        <f>+Y25+AC25+AG25+AH25+AK25+AN25+AO25+AR25+AS25</f>
        <v>0</v>
      </c>
      <c r="AU25" s="6" t="s">
        <v>98</v>
      </c>
      <c r="AV25" s="31"/>
      <c r="AW25" s="31"/>
      <c r="AX25" s="4">
        <f>+AC25+AG25+AH25+AK25+AN25+AO25+AR25+AS25+AV25+AW25</f>
        <v>0</v>
      </c>
      <c r="AY25" s="6" t="s">
        <v>98</v>
      </c>
      <c r="AZ25" s="31"/>
      <c r="BA25" s="31"/>
      <c r="BB25" s="4">
        <f>+AG25+AH25+AK25+AN25+AO25+AR25+AS25+AV25+AW25+AZ25+BA25</f>
        <v>0</v>
      </c>
      <c r="BC25" s="6" t="s">
        <v>98</v>
      </c>
      <c r="BD25" s="31"/>
      <c r="BE25" s="4">
        <f>+AK25+AN25+AO25+AR25+AS25+AV25+AW25+AZ25+BA25+BD25</f>
        <v>0</v>
      </c>
      <c r="BF25" s="30" t="s">
        <v>98</v>
      </c>
      <c r="BG25" s="31"/>
      <c r="BH25" s="4"/>
      <c r="BI25" s="30"/>
      <c r="BJ25" s="31"/>
      <c r="BK25" s="4"/>
      <c r="BL25" s="30"/>
      <c r="BM25" s="31"/>
      <c r="BN25" s="31"/>
      <c r="BO25" s="4"/>
      <c r="BP25" s="30"/>
      <c r="BQ25" s="31"/>
      <c r="BR25" s="4">
        <f>+AZ25+BA25+BD25+BG25+BJ25+BM25+BN25+BQ25</f>
        <v>0</v>
      </c>
      <c r="BS25" s="30" t="s">
        <v>98</v>
      </c>
      <c r="BT25" s="31"/>
      <c r="BU25" s="4">
        <f>+BT25+BQ25+BN25+BM25+BJ25+BG25+BD25</f>
        <v>0</v>
      </c>
      <c r="BV25" s="30" t="s">
        <v>98</v>
      </c>
      <c r="BW25" s="31"/>
      <c r="BX25" s="4">
        <f>+BT25+BQ25+BN25+BM25+BJ25+BG25+BW25</f>
        <v>0</v>
      </c>
      <c r="BY25" s="30" t="s">
        <v>98</v>
      </c>
      <c r="BZ25" s="31"/>
      <c r="CA25" s="31"/>
      <c r="CB25" s="4">
        <f>+BJ25+BM25+BN25+BQ25+BT25+BW25+BZ25+CA25</f>
        <v>0</v>
      </c>
      <c r="CC25" s="30" t="s">
        <v>98</v>
      </c>
      <c r="CD25" s="31"/>
      <c r="CE25" s="4">
        <f>+CA25+BX25+BU25+BT25+BQ25+BN25+CD25</f>
        <v>0</v>
      </c>
      <c r="CF25" s="30" t="s">
        <v>98</v>
      </c>
      <c r="CG25" s="32">
        <v>350</v>
      </c>
      <c r="CH25" s="31"/>
      <c r="CI25" s="4">
        <f>+CG25+CD25+CA25+BZ25+BT25+BQ25+BW25+CH25</f>
        <v>350</v>
      </c>
      <c r="CJ25" s="30">
        <v>41</v>
      </c>
      <c r="CK25" s="32">
        <v>300</v>
      </c>
      <c r="CL25" s="4">
        <f>+CH25+CG25+CD25+CA25+BZ25+BW25+BT25+CK25</f>
        <v>650</v>
      </c>
      <c r="CM25" s="30">
        <v>34</v>
      </c>
      <c r="CN25" s="35">
        <v>200</v>
      </c>
      <c r="CO25" s="28">
        <v>700</v>
      </c>
      <c r="CP25" s="4">
        <f>+CO25+CN25+CK25+CH25+CG25+CD25+CA25+BZ25+BW25</f>
        <v>1550</v>
      </c>
      <c r="CQ25" s="30">
        <v>25</v>
      </c>
      <c r="CR25" s="50">
        <v>450</v>
      </c>
      <c r="CS25" s="4">
        <f>+CR25+CO25+CN25+CK25+CH25+CG25+CD25+CA25+BZ25</f>
        <v>2000</v>
      </c>
      <c r="CT25" s="30">
        <v>22</v>
      </c>
      <c r="CU25" s="31"/>
      <c r="CV25" s="4">
        <f>+CU25+CR25+CO25+CN25+CK25+CH25+CG25+CD25</f>
        <v>2000</v>
      </c>
      <c r="CW25" s="30">
        <v>18</v>
      </c>
      <c r="CX25" s="13">
        <v>450</v>
      </c>
      <c r="CY25" s="4">
        <f>+CX25+CU25+CR25+CO25+CN25+CK25+CH25+CG25</f>
        <v>2450</v>
      </c>
      <c r="CZ25" s="26">
        <v>15</v>
      </c>
      <c r="DA25" s="35">
        <v>350</v>
      </c>
      <c r="DB25" s="31"/>
      <c r="DC25" s="4">
        <f>+DB25+DA25+CX25+CU25+CR25+CO25+CN25+CK25</f>
        <v>2450</v>
      </c>
      <c r="DD25" s="26">
        <v>16</v>
      </c>
      <c r="DE25" s="32">
        <v>200</v>
      </c>
      <c r="DF25" s="4">
        <f>+DE25+DB25+DA25+CX25+CU25+CR25+CO25+CN25</f>
        <v>2350</v>
      </c>
      <c r="DG25" s="26">
        <v>15</v>
      </c>
      <c r="DH25" s="35">
        <v>625</v>
      </c>
      <c r="DI25" s="31"/>
      <c r="DJ25" s="4">
        <f>+DI25+DH25+DE25+DB25+DA25+CX25+CU25+CR25</f>
        <v>2075</v>
      </c>
      <c r="DK25" s="26">
        <v>15</v>
      </c>
      <c r="DL25" s="31"/>
      <c r="DM25" s="31"/>
      <c r="DN25" s="4">
        <f>+DM25+DL25+DI25+DH25+DE25+DB25+DA25+CX25+CU25</f>
        <v>1625</v>
      </c>
      <c r="DO25" s="30">
        <v>21</v>
      </c>
      <c r="DP25" s="13">
        <v>200</v>
      </c>
      <c r="DQ25" s="4">
        <f>+DP25+DM25+DL25+DI25+DH25+DE25+DB25+DA25+CX25</f>
        <v>1825</v>
      </c>
      <c r="DR25" s="30">
        <v>21</v>
      </c>
    </row>
    <row r="26" spans="1:122" ht="15">
      <c r="A26" s="25">
        <v>25</v>
      </c>
      <c r="B26" s="1">
        <v>7</v>
      </c>
      <c r="C26" s="17" t="s">
        <v>11</v>
      </c>
      <c r="D26" s="11"/>
      <c r="E26" s="12"/>
      <c r="F26" s="11" t="s">
        <v>63</v>
      </c>
      <c r="G26" s="13">
        <v>120</v>
      </c>
      <c r="H26" s="11" t="s">
        <v>63</v>
      </c>
      <c r="I26" s="13">
        <v>120</v>
      </c>
      <c r="J26" s="11" t="s">
        <v>63</v>
      </c>
      <c r="K26" s="13">
        <v>190</v>
      </c>
      <c r="L26" s="11" t="s">
        <v>57</v>
      </c>
      <c r="M26" s="13">
        <v>400</v>
      </c>
      <c r="N26" s="6">
        <f>SUM(M26,K26,I26,G26,E26)</f>
        <v>830</v>
      </c>
      <c r="O26" s="6">
        <v>20</v>
      </c>
      <c r="P26" s="11" t="s">
        <v>80</v>
      </c>
      <c r="Q26" s="13">
        <v>130</v>
      </c>
      <c r="R26" s="14">
        <f>SUM(Q26,M26,K26,I26,G26,E26)</f>
        <v>960</v>
      </c>
      <c r="S26" s="24">
        <v>22</v>
      </c>
      <c r="T26" s="11"/>
      <c r="U26" s="12"/>
      <c r="V26" s="15">
        <f>SUM(U26,Q26,M26,K26,I26,G26)</f>
        <v>960</v>
      </c>
      <c r="W26" s="20">
        <v>22</v>
      </c>
      <c r="X26" s="11"/>
      <c r="Y26" s="12"/>
      <c r="Z26" s="16">
        <f>SUM(Y26,U26,Q26,M26,K26,I26)</f>
        <v>840</v>
      </c>
      <c r="AA26" s="22">
        <v>24</v>
      </c>
      <c r="AB26" s="11"/>
      <c r="AC26" s="12"/>
      <c r="AD26" s="4">
        <f>SUM(AC26,Y26,U26,Q26,M26,K26)</f>
        <v>720</v>
      </c>
      <c r="AE26" s="6">
        <v>25</v>
      </c>
      <c r="AF26" s="11"/>
      <c r="AG26" s="28">
        <v>400</v>
      </c>
      <c r="AH26" s="12"/>
      <c r="AI26" s="4">
        <f>+AH26+AG26+AC26+Y26+U26+Q26+M26</f>
        <v>930</v>
      </c>
      <c r="AJ26" s="6">
        <v>27</v>
      </c>
      <c r="AK26" s="13">
        <v>120</v>
      </c>
      <c r="AL26" s="4">
        <f>+Q26+U26+Y26+AC26+AG26+AH26+AK26</f>
        <v>650</v>
      </c>
      <c r="AM26" s="30">
        <v>31</v>
      </c>
      <c r="AN26" s="31"/>
      <c r="AO26" s="32">
        <v>240</v>
      </c>
      <c r="AP26" s="4">
        <f>+U26+Y26+AC26+AG26+AH26+AK26+AN26+AO26</f>
        <v>760</v>
      </c>
      <c r="AQ26" s="30">
        <v>28</v>
      </c>
      <c r="AR26" s="28">
        <v>350</v>
      </c>
      <c r="AS26" s="32">
        <v>700</v>
      </c>
      <c r="AT26" s="4">
        <f>+Y26+AC26+AG26+AH26+AK26+AN26+AO26+AR26+AS26</f>
        <v>1810</v>
      </c>
      <c r="AU26" s="30">
        <v>22</v>
      </c>
      <c r="AV26" s="31"/>
      <c r="AW26" s="32">
        <v>400</v>
      </c>
      <c r="AX26" s="4">
        <f>+AC26+AG26+AH26+AK26+AN26+AO26+AR26+AS26+AV26+AW26</f>
        <v>2210</v>
      </c>
      <c r="AY26" s="30">
        <v>18</v>
      </c>
      <c r="AZ26" s="35">
        <v>200</v>
      </c>
      <c r="BA26" s="13">
        <v>300</v>
      </c>
      <c r="BB26" s="4">
        <f>+AG26+AH26+AK26+AN26+AO26+AR26+AS26+AV26+AW26+AZ26+BA26</f>
        <v>2710</v>
      </c>
      <c r="BC26" s="30">
        <v>18</v>
      </c>
      <c r="BD26" s="32">
        <v>300</v>
      </c>
      <c r="BE26" s="4">
        <f>+AK26+AN26+AO26+AR26+AS26+AV26+AW26+AZ26+BA26+BD26</f>
        <v>2610</v>
      </c>
      <c r="BF26" s="26">
        <v>16</v>
      </c>
      <c r="BG26" s="32">
        <v>120</v>
      </c>
      <c r="BH26" s="4">
        <f>+AN26+AO26+AR26+AS26+AV26+AW26+AZ26+BA26+BD26+BG26</f>
        <v>2610</v>
      </c>
      <c r="BI26" s="26">
        <v>15</v>
      </c>
      <c r="BJ26" s="32">
        <v>150</v>
      </c>
      <c r="BK26" s="4">
        <f>+AR26+AS26+AV26+AW26+AZ26+BA26+BD26+BG26+BJ26</f>
        <v>2520</v>
      </c>
      <c r="BL26" s="26">
        <v>15</v>
      </c>
      <c r="BM26" s="35">
        <v>200</v>
      </c>
      <c r="BN26" s="32">
        <v>400</v>
      </c>
      <c r="BO26" s="4">
        <f>+AV26+AW26+AZ26+BA26+BD26+BG26+BJ26+BM26+BN26</f>
        <v>2070</v>
      </c>
      <c r="BP26" s="30">
        <v>20</v>
      </c>
      <c r="BQ26" s="32">
        <v>190</v>
      </c>
      <c r="BR26" s="4">
        <f>+AZ26+BA26+BD26+BG26+BJ26+BM26+BN26+BQ26</f>
        <v>1860</v>
      </c>
      <c r="BS26" s="30">
        <v>21</v>
      </c>
      <c r="BT26" s="32">
        <v>300</v>
      </c>
      <c r="BU26" s="4">
        <f>+BT26+BQ26+BN26+BM26+BJ26+BG26+BD26</f>
        <v>1660</v>
      </c>
      <c r="BV26" s="30">
        <v>21</v>
      </c>
      <c r="BW26" s="32">
        <v>90</v>
      </c>
      <c r="BX26" s="4">
        <f>+BT26+BQ26+BN26+BM26+BJ26+BG26+BW26</f>
        <v>1450</v>
      </c>
      <c r="BY26" s="30">
        <v>26</v>
      </c>
      <c r="BZ26" s="35">
        <v>700</v>
      </c>
      <c r="CA26" s="31"/>
      <c r="CB26" s="4">
        <f>+BJ26+BM26+BN26+BQ26+BT26+BW26+BZ26+CA26</f>
        <v>2030</v>
      </c>
      <c r="CC26" s="30">
        <v>22</v>
      </c>
      <c r="CD26" s="31"/>
      <c r="CE26" s="4">
        <f>+CD26+CA26+BZ26+BW26+BT26+BQ26+BN26+BM26</f>
        <v>1880</v>
      </c>
      <c r="CF26" s="30">
        <v>24</v>
      </c>
      <c r="CG26" s="31"/>
      <c r="CH26" s="31"/>
      <c r="CI26" s="4">
        <f>+CG26+CD26+CA26+BZ26+BT26+BQ26+BW26+CH26</f>
        <v>1280</v>
      </c>
      <c r="CJ26" s="30">
        <v>27</v>
      </c>
      <c r="CK26" s="31"/>
      <c r="CL26" s="4">
        <f>+CH26+CG26+CD26+CA26+BZ26+BW26+BT26+CK26</f>
        <v>1090</v>
      </c>
      <c r="CM26" s="30">
        <v>27</v>
      </c>
      <c r="CN26" s="35">
        <v>350</v>
      </c>
      <c r="CO26" s="31"/>
      <c r="CP26" s="4">
        <f>+CO26+CN26+CK26+CH26+CG26+CD26+CA26+BZ26+BW26</f>
        <v>1140</v>
      </c>
      <c r="CQ26" s="30">
        <v>28</v>
      </c>
      <c r="CR26" s="31"/>
      <c r="CS26" s="4">
        <f>+CR26+CO26+CN26+CK26+CH26+CG26+CD26+CA26+BZ26</f>
        <v>1050</v>
      </c>
      <c r="CT26" s="30">
        <v>30</v>
      </c>
      <c r="CU26" s="31"/>
      <c r="CV26" s="4">
        <f>+CU26+CR26+CO26+CN26+CK26+CH26+CG26+CD26</f>
        <v>350</v>
      </c>
      <c r="CW26" s="30">
        <v>35</v>
      </c>
      <c r="CX26" s="31"/>
      <c r="CY26" s="4">
        <f>+CX26+CU26+CR26+CO26+CN26+CK26+CH26+CG26</f>
        <v>350</v>
      </c>
      <c r="CZ26" s="30">
        <v>35</v>
      </c>
      <c r="DA26" s="31"/>
      <c r="DB26" s="31"/>
      <c r="DC26" s="4">
        <f>+DB26+DA26+CX26+CU26+CR26+CO26+CN26+CK26</f>
        <v>350</v>
      </c>
      <c r="DD26" s="30">
        <v>33</v>
      </c>
      <c r="DE26" s="34">
        <v>350</v>
      </c>
      <c r="DF26" s="4">
        <f>+DE26+DB26+DA26+CX26+CU26+CR26+CO26+CN26</f>
        <v>700</v>
      </c>
      <c r="DG26" s="30">
        <v>27</v>
      </c>
      <c r="DH26" s="35">
        <v>200</v>
      </c>
      <c r="DI26" s="13">
        <v>250</v>
      </c>
      <c r="DJ26" s="4">
        <f>+DI26+DH26+DE26+DB26+DA26+CX26+CU26+CR26</f>
        <v>800</v>
      </c>
      <c r="DK26" s="30">
        <v>24</v>
      </c>
      <c r="DL26" s="31"/>
      <c r="DM26" s="13">
        <v>350</v>
      </c>
      <c r="DN26" s="4">
        <f>+DM26+DL26+DI26+DH26+DE26+DB26+DA26+CX26+CU26</f>
        <v>1150</v>
      </c>
      <c r="DO26" s="30">
        <v>25</v>
      </c>
      <c r="DP26" s="32">
        <v>500</v>
      </c>
      <c r="DQ26" s="4">
        <f>+DP26+DM26+DL26+DI26+DH26+DE26+DB26+DA26+CX26</f>
        <v>1650</v>
      </c>
      <c r="DR26" s="30">
        <v>22</v>
      </c>
    </row>
    <row r="27" spans="1:122" ht="15">
      <c r="A27" s="25">
        <v>14</v>
      </c>
      <c r="B27" s="1">
        <v>41</v>
      </c>
      <c r="C27" s="17" t="s">
        <v>33</v>
      </c>
      <c r="D27" s="11"/>
      <c r="E27" s="12"/>
      <c r="F27" s="12"/>
      <c r="G27" s="12"/>
      <c r="H27" s="13" t="s">
        <v>57</v>
      </c>
      <c r="I27" s="13">
        <v>400</v>
      </c>
      <c r="J27" s="11" t="s">
        <v>71</v>
      </c>
      <c r="K27" s="13">
        <v>730</v>
      </c>
      <c r="L27" s="11"/>
      <c r="M27" s="12"/>
      <c r="N27" s="6">
        <f>SUM(M27,K27,I27,G27,E27)</f>
        <v>1130</v>
      </c>
      <c r="O27" s="6">
        <v>19</v>
      </c>
      <c r="P27" s="11"/>
      <c r="Q27" s="12"/>
      <c r="R27" s="14">
        <f>SUM(Q27,M27,K27,I27,G27,E27)</f>
        <v>1130</v>
      </c>
      <c r="S27" s="24">
        <v>19</v>
      </c>
      <c r="T27" s="11"/>
      <c r="U27" s="12"/>
      <c r="V27" s="15">
        <f>SUM(U27,Q27,M27,K27,I27,G27)</f>
        <v>1130</v>
      </c>
      <c r="W27" s="20">
        <v>19</v>
      </c>
      <c r="X27" s="11"/>
      <c r="Y27" s="12"/>
      <c r="Z27" s="16">
        <f>SUM(Y27,U27,Q27,M27,K27,I27)</f>
        <v>1130</v>
      </c>
      <c r="AA27" s="22">
        <v>19</v>
      </c>
      <c r="AB27" s="11"/>
      <c r="AC27" s="13">
        <v>900</v>
      </c>
      <c r="AD27" s="4">
        <f>SUM(AC27,Y27,U27,Q27,M27,K27)</f>
        <v>1630</v>
      </c>
      <c r="AE27" s="26">
        <v>14</v>
      </c>
      <c r="AF27" s="11"/>
      <c r="AG27" s="28">
        <v>700</v>
      </c>
      <c r="AH27" s="13">
        <v>1450</v>
      </c>
      <c r="AI27" s="4">
        <f>+AH27+AG27+AC27+Y27+U27+Q27+M27</f>
        <v>3050</v>
      </c>
      <c r="AJ27" s="26">
        <v>9</v>
      </c>
      <c r="AK27" s="13">
        <v>1300</v>
      </c>
      <c r="AL27" s="4">
        <f>+Q27+U27+Y27+AC27+AG27+AH27+AK27</f>
        <v>4350</v>
      </c>
      <c r="AM27" s="26">
        <v>8</v>
      </c>
      <c r="AN27" s="31"/>
      <c r="AO27" s="32">
        <v>900</v>
      </c>
      <c r="AP27" s="4">
        <f>+U27+Y27+AC27+AG27+AH27+AK27+AN27+AO27</f>
        <v>5250</v>
      </c>
      <c r="AQ27" s="26">
        <v>5</v>
      </c>
      <c r="AR27" s="28">
        <v>1000</v>
      </c>
      <c r="AS27" s="32">
        <v>750</v>
      </c>
      <c r="AT27" s="4">
        <f>+Y27+AC27+AG27+AH27+AK27+AN27+AO27+AR27+AS27</f>
        <v>7000</v>
      </c>
      <c r="AU27" s="26">
        <v>2</v>
      </c>
      <c r="AV27" s="31"/>
      <c r="AW27" s="31"/>
      <c r="AX27" s="4">
        <f>+AC27+AG27+AH27+AK27+AN27+AO27+AR27+AS27+AV27+AW27</f>
        <v>7000</v>
      </c>
      <c r="AY27" s="26">
        <v>2</v>
      </c>
      <c r="AZ27" s="35">
        <v>1750</v>
      </c>
      <c r="BA27" s="31"/>
      <c r="BB27" s="4">
        <f>+AG27+AH27+AK27+AN27+AO27+AR27+AS27+AV27+AW27+AZ27+BA27</f>
        <v>7850</v>
      </c>
      <c r="BC27" s="26">
        <v>2</v>
      </c>
      <c r="BD27" s="31"/>
      <c r="BE27" s="4">
        <f>+AK27+AN27+AO27+AR27+AS27+AV27+AW27+AZ27+BA27+BD27</f>
        <v>5700</v>
      </c>
      <c r="BF27" s="26">
        <v>5</v>
      </c>
      <c r="BG27" s="31"/>
      <c r="BH27" s="4">
        <f>+AN27+AO27+AR27+AS27+AV27+AW27+AZ27+BA27+BD27+BG27</f>
        <v>4400</v>
      </c>
      <c r="BI27" s="26">
        <v>7</v>
      </c>
      <c r="BJ27" s="31"/>
      <c r="BK27" s="4">
        <f>+AR27+AS27+AV27+AW27+AZ27+BA27+BD27+BG27+BJ27</f>
        <v>3500</v>
      </c>
      <c r="BL27" s="26">
        <v>9</v>
      </c>
      <c r="BM27" s="35">
        <v>1250</v>
      </c>
      <c r="BN27" s="13">
        <v>710</v>
      </c>
      <c r="BO27" s="4">
        <f>+AV27+AW27+AZ27+BA27+BD27+BG27+BJ27+BM27+BN27</f>
        <v>3710</v>
      </c>
      <c r="BP27" s="26">
        <v>9</v>
      </c>
      <c r="BQ27" s="28">
        <v>1000</v>
      </c>
      <c r="BR27" s="4">
        <f>+AZ27+BA27+BD27+BG27+BJ27+BM27+BN27+BQ27</f>
        <v>4710</v>
      </c>
      <c r="BS27" s="26">
        <v>6</v>
      </c>
      <c r="BT27" s="28">
        <v>900</v>
      </c>
      <c r="BU27" s="4">
        <f>+BT27+BQ27+BN27+BM27+BJ27+BG27+BD27</f>
        <v>3860</v>
      </c>
      <c r="BV27" s="26">
        <v>6</v>
      </c>
      <c r="BW27" s="28">
        <v>900</v>
      </c>
      <c r="BX27" s="4">
        <f>+BT27+BQ27+BN27+BM27+BJ27+BG27+BW27</f>
        <v>4760</v>
      </c>
      <c r="BY27" s="26">
        <v>5</v>
      </c>
      <c r="BZ27" s="35">
        <v>2000</v>
      </c>
      <c r="CA27" s="28">
        <v>900</v>
      </c>
      <c r="CB27" s="4">
        <f>+BJ27+BM27+BN27+BQ27+BT27+BW27+BZ27+CA27</f>
        <v>7660</v>
      </c>
      <c r="CC27" s="26">
        <v>3</v>
      </c>
      <c r="CD27" s="31"/>
      <c r="CE27" s="4">
        <f>+CD27+CA27+BZ27+BW27+BT27+BQ27+BN27+BM27</f>
        <v>7660</v>
      </c>
      <c r="CF27" s="26">
        <v>3</v>
      </c>
      <c r="CG27" s="31"/>
      <c r="CH27" s="35">
        <v>750</v>
      </c>
      <c r="CI27" s="4">
        <f>+CG27+CD27+CA27+BZ27+BT27+BQ27+BW27+CH27</f>
        <v>6450</v>
      </c>
      <c r="CJ27" s="26">
        <v>4</v>
      </c>
      <c r="CK27" s="55"/>
      <c r="CL27" s="4">
        <f>+CH27+CG27+CD27+CA27+BZ27+BW27+BT27+CK27</f>
        <v>5450</v>
      </c>
      <c r="CM27" s="26">
        <v>5</v>
      </c>
      <c r="CN27" s="35">
        <v>350</v>
      </c>
      <c r="CO27" s="32">
        <v>740</v>
      </c>
      <c r="CP27" s="4">
        <f>+CO27+CN27+CK27+CH27+CG27+CD27+CA27+BZ27+BW27</f>
        <v>5640</v>
      </c>
      <c r="CQ27" s="26">
        <v>5</v>
      </c>
      <c r="CR27" s="50">
        <v>650</v>
      </c>
      <c r="CS27" s="4">
        <f>+CR27+CO27+CN27+CK27+CH27+CG27+CD27+CA27+BZ27</f>
        <v>5390</v>
      </c>
      <c r="CT27" s="26">
        <v>8</v>
      </c>
      <c r="CU27" s="55"/>
      <c r="CV27" s="4">
        <f>+CU27+CR27+CO27+CN27+CK27+CH27+CG27+CD27</f>
        <v>2490</v>
      </c>
      <c r="CW27" s="26">
        <v>16</v>
      </c>
      <c r="CX27" s="56"/>
      <c r="CY27" s="4">
        <f>+CX27+CU27+CR27+CO27+CN27+CK27+CH27+CG27</f>
        <v>2490</v>
      </c>
      <c r="CZ27" s="26">
        <v>14</v>
      </c>
      <c r="DA27" s="31"/>
      <c r="DB27" s="31"/>
      <c r="DC27" s="4">
        <f>+DB27+DA27+CX27+CU27+CR27+CO27+CN27+CK27</f>
        <v>1740</v>
      </c>
      <c r="DD27" s="30">
        <v>21</v>
      </c>
      <c r="DE27" s="31"/>
      <c r="DF27" s="4">
        <f>+DE27+DB27+DA27+CX27+CU27+CR27+CO27+CN27</f>
        <v>1740</v>
      </c>
      <c r="DG27" s="30">
        <v>19</v>
      </c>
      <c r="DH27" s="35">
        <v>1000</v>
      </c>
      <c r="DI27" s="31"/>
      <c r="DJ27" s="4">
        <f>+DI27+DH27+DE27+DB27+DA27+CX27+CU27+CR27</f>
        <v>1650</v>
      </c>
      <c r="DK27" s="30">
        <v>17</v>
      </c>
      <c r="DL27" s="35">
        <v>500</v>
      </c>
      <c r="DM27" s="31"/>
      <c r="DN27" s="4">
        <f>+DM27+DL27+DI27+DH27+DE27+DB27+DA27+CX27+CU27</f>
        <v>1500</v>
      </c>
      <c r="DO27" s="30">
        <v>22</v>
      </c>
      <c r="DP27" s="31"/>
      <c r="DQ27" s="4">
        <f>+DP27+DM27+DL27+DI27+DH27+DE27+DB27+DA27+CX27</f>
        <v>1500</v>
      </c>
      <c r="DR27" s="30">
        <v>23</v>
      </c>
    </row>
    <row r="28" spans="1:122" ht="15">
      <c r="A28" s="25">
        <v>2</v>
      </c>
      <c r="B28" s="1">
        <v>29</v>
      </c>
      <c r="C28" s="17" t="s">
        <v>24</v>
      </c>
      <c r="D28" s="11" t="s">
        <v>70</v>
      </c>
      <c r="E28" s="13">
        <v>1150</v>
      </c>
      <c r="F28" s="13" t="s">
        <v>69</v>
      </c>
      <c r="G28" s="13">
        <v>570</v>
      </c>
      <c r="H28" s="13" t="s">
        <v>77</v>
      </c>
      <c r="I28" s="13">
        <v>900</v>
      </c>
      <c r="J28" s="11" t="s">
        <v>72</v>
      </c>
      <c r="K28" s="13">
        <v>800</v>
      </c>
      <c r="L28" s="11" t="s">
        <v>87</v>
      </c>
      <c r="M28" s="13">
        <v>1100</v>
      </c>
      <c r="N28" s="6">
        <f>SUM(M28,K28,I28,G28,E28)</f>
        <v>4520</v>
      </c>
      <c r="O28" s="26">
        <v>2</v>
      </c>
      <c r="P28" s="11" t="s">
        <v>75</v>
      </c>
      <c r="Q28" s="13">
        <v>1450</v>
      </c>
      <c r="R28" s="14">
        <f>SUM(Q28,M28,K28,I28,G28,E28)</f>
        <v>5970</v>
      </c>
      <c r="S28" s="23">
        <v>1</v>
      </c>
      <c r="T28" s="11" t="s">
        <v>77</v>
      </c>
      <c r="U28" s="13">
        <v>900</v>
      </c>
      <c r="V28" s="15">
        <f>SUM(U28,Q28,M28,K28,I28,G28)</f>
        <v>5720</v>
      </c>
      <c r="W28" s="19">
        <v>1</v>
      </c>
      <c r="X28" s="11" t="s">
        <v>71</v>
      </c>
      <c r="Y28" s="13">
        <v>730</v>
      </c>
      <c r="Z28" s="16">
        <f>SUM(Y28,U28,Q28,M28,K28,I28)</f>
        <v>5880</v>
      </c>
      <c r="AA28" s="21">
        <v>1</v>
      </c>
      <c r="AB28" s="11"/>
      <c r="AC28" s="13">
        <v>1000</v>
      </c>
      <c r="AD28" s="4">
        <f>SUM(AC28,Y28,U28,Q28,M28,K28)</f>
        <v>5980</v>
      </c>
      <c r="AE28" s="26">
        <v>2</v>
      </c>
      <c r="AF28" s="11"/>
      <c r="AG28" s="28">
        <v>3500</v>
      </c>
      <c r="AH28" s="13">
        <v>1000</v>
      </c>
      <c r="AI28" s="4">
        <f>+AH28+AG28+AC28+Y28+U28+Q28+M28</f>
        <v>9680</v>
      </c>
      <c r="AJ28" s="26">
        <v>1</v>
      </c>
      <c r="AK28" s="13">
        <v>1150</v>
      </c>
      <c r="AL28" s="4">
        <f>+Q28+U28+Y28+AC28+AG28+AH28+AK28</f>
        <v>9730</v>
      </c>
      <c r="AM28" s="26">
        <v>1</v>
      </c>
      <c r="AN28" s="31"/>
      <c r="AO28" s="32">
        <v>800</v>
      </c>
      <c r="AP28" s="4">
        <f>+U28+Y28+AC28+AG28+AH28+AK28+AN28+AO28</f>
        <v>9080</v>
      </c>
      <c r="AQ28" s="26">
        <v>1</v>
      </c>
      <c r="AR28" s="28">
        <v>350</v>
      </c>
      <c r="AS28" s="32">
        <v>800</v>
      </c>
      <c r="AT28" s="4">
        <f>+Y28+AC28+AG28+AH28+AK28+AN28+AO28+AR28+AS28</f>
        <v>9330</v>
      </c>
      <c r="AU28" s="26">
        <v>1</v>
      </c>
      <c r="AV28" s="32">
        <v>200</v>
      </c>
      <c r="AW28" s="32">
        <v>900</v>
      </c>
      <c r="AX28" s="4">
        <f>+AC28+AG28+AH28+AK28+AN28+AO28+AR28+AS28+AV28+AW28</f>
        <v>9700</v>
      </c>
      <c r="AY28" s="26">
        <v>1</v>
      </c>
      <c r="AZ28" s="35">
        <v>200</v>
      </c>
      <c r="BA28" s="31"/>
      <c r="BB28" s="4">
        <f>+AG28+AH28+AK28+AN28+AO28+AR28+AS28+AV28+AW28+AZ28+BA28</f>
        <v>8900</v>
      </c>
      <c r="BC28" s="26">
        <v>1</v>
      </c>
      <c r="BD28" s="31"/>
      <c r="BE28" s="4">
        <f>+AK28+AN28+AO28+AR28+AS28+AV28+AW28+AZ28+BA28+BD28</f>
        <v>4400</v>
      </c>
      <c r="BF28" s="26">
        <v>10</v>
      </c>
      <c r="BG28" s="31"/>
      <c r="BH28" s="4">
        <f>+AN28+AO28+AR28+AS28+AV28+AW28+AZ28+BA28+BD28+BG28</f>
        <v>3250</v>
      </c>
      <c r="BI28" s="26">
        <v>12</v>
      </c>
      <c r="BJ28" s="31"/>
      <c r="BK28" s="4">
        <f>+AR28+AS28+AV28+AW28+AZ28+BA28+BD28+BG28+BJ28</f>
        <v>2450</v>
      </c>
      <c r="BL28" s="30">
        <v>17</v>
      </c>
      <c r="BM28" s="35">
        <v>200</v>
      </c>
      <c r="BN28" s="31"/>
      <c r="BO28" s="4">
        <f>+AV28+AW28+AZ28+BA28+BD28+BG28+BJ28+BM28+BN28</f>
        <v>1500</v>
      </c>
      <c r="BP28" s="30">
        <v>28</v>
      </c>
      <c r="BQ28" s="28">
        <v>740</v>
      </c>
      <c r="BR28" s="4">
        <f>+AZ28+BA28+BD28+BG28+BJ28+BM28+BN28+BQ28</f>
        <v>1140</v>
      </c>
      <c r="BS28" s="30">
        <v>30</v>
      </c>
      <c r="BT28" s="28">
        <v>630</v>
      </c>
      <c r="BU28" s="4">
        <f>+BT28+BQ28+BN28+BM28+BJ28+BG28+BD28</f>
        <v>1570</v>
      </c>
      <c r="BV28" s="30">
        <v>23</v>
      </c>
      <c r="BW28" s="28">
        <v>710</v>
      </c>
      <c r="BX28" s="4">
        <f>+BT28+BQ28+BN28+BM28+BJ28+BG28+BW28</f>
        <v>2280</v>
      </c>
      <c r="BY28" s="30">
        <v>19</v>
      </c>
      <c r="BZ28" s="35">
        <v>2000</v>
      </c>
      <c r="CA28" s="28">
        <v>540</v>
      </c>
      <c r="CB28" s="4">
        <f>+BJ28+BM28+BN28+BQ28+BT28+BW28+BZ28+CA28</f>
        <v>4820</v>
      </c>
      <c r="CC28" s="26">
        <v>7</v>
      </c>
      <c r="CD28" s="31"/>
      <c r="CE28" s="4">
        <f>+CD28+CA28+BZ28+BW28+BT28+BQ28+BN28+BM28</f>
        <v>4820</v>
      </c>
      <c r="CF28" s="26">
        <v>8</v>
      </c>
      <c r="CG28" s="31"/>
      <c r="CH28" s="31"/>
      <c r="CI28" s="4">
        <f>+CG28+CD28+CA28+BZ28+BT28+BQ28+BW28+CH28</f>
        <v>4620</v>
      </c>
      <c r="CJ28" s="26">
        <v>8</v>
      </c>
      <c r="CK28" s="31"/>
      <c r="CL28" s="4">
        <f>+CH28+CG28+CD28+CA28+BZ28+BW28+BT28+CK28</f>
        <v>3880</v>
      </c>
      <c r="CM28" s="26">
        <v>12</v>
      </c>
      <c r="CN28" s="31"/>
      <c r="CO28" s="31"/>
      <c r="CP28" s="4">
        <f>+CO28+CN28+CK28+CH28+CG28+CD28+CA28+BZ28+BW28</f>
        <v>3250</v>
      </c>
      <c r="CQ28" s="26">
        <v>16</v>
      </c>
      <c r="CR28" s="31"/>
      <c r="CS28" s="4">
        <f>+CR28+CO28+CN28+CK28+CH28+CG28+CD28+CA28+BZ28</f>
        <v>2540</v>
      </c>
      <c r="CT28" s="30">
        <v>19</v>
      </c>
      <c r="CU28" s="31"/>
      <c r="CV28" s="4">
        <f>+CU28+CR28+CO28+CN28+CK28+CH28+CG28+CD28</f>
        <v>0</v>
      </c>
      <c r="CW28" s="30" t="s">
        <v>98</v>
      </c>
      <c r="CX28" s="31"/>
      <c r="CY28" s="4">
        <f>+CX28+CU28+CR28+CO28+CN28+CK28+CH28+CG28</f>
        <v>0</v>
      </c>
      <c r="CZ28" s="30" t="s">
        <v>98</v>
      </c>
      <c r="DA28" s="31"/>
      <c r="DB28" s="31"/>
      <c r="DC28" s="4">
        <f>+DB28+DA28+CX28+CU28+CR28+CO28+CN28+CK28</f>
        <v>0</v>
      </c>
      <c r="DD28" s="30" t="s">
        <v>98</v>
      </c>
      <c r="DE28" s="31"/>
      <c r="DF28" s="4">
        <f>+DE28+DB28+DA28+CX28+CU28+CR28+CO28+CN28</f>
        <v>0</v>
      </c>
      <c r="DG28" s="30" t="s">
        <v>98</v>
      </c>
      <c r="DH28" s="31"/>
      <c r="DI28" s="31"/>
      <c r="DJ28" s="4">
        <f>+DI28+DH28+DE28+DB28+DA28+CX28+CU28+CR28</f>
        <v>0</v>
      </c>
      <c r="DK28" s="30" t="s">
        <v>98</v>
      </c>
      <c r="DL28" s="68">
        <v>1500</v>
      </c>
      <c r="DM28" s="31"/>
      <c r="DN28" s="4">
        <f>+DM28+DL28+DI28+DH28+DE28+DB28+DA28+CX28+CU28</f>
        <v>1500</v>
      </c>
      <c r="DO28" s="30">
        <v>23</v>
      </c>
      <c r="DP28" s="31"/>
      <c r="DQ28" s="4">
        <f>+DP28+DM28+DL28+DI28+DH28+DE28+DB28+DA28+CX28</f>
        <v>1500</v>
      </c>
      <c r="DR28" s="30">
        <v>24</v>
      </c>
    </row>
    <row r="29" spans="1:122" ht="15">
      <c r="A29" s="25">
        <v>26</v>
      </c>
      <c r="B29" s="1">
        <v>39</v>
      </c>
      <c r="C29" s="17" t="s">
        <v>31</v>
      </c>
      <c r="D29" s="11"/>
      <c r="E29" s="12"/>
      <c r="F29" s="11" t="s">
        <v>59</v>
      </c>
      <c r="G29" s="13">
        <v>300</v>
      </c>
      <c r="H29" s="13" t="s">
        <v>62</v>
      </c>
      <c r="I29" s="13">
        <v>150</v>
      </c>
      <c r="J29" s="11" t="s">
        <v>64</v>
      </c>
      <c r="K29" s="13">
        <v>170</v>
      </c>
      <c r="L29" s="11"/>
      <c r="M29" s="12"/>
      <c r="N29" s="6">
        <f>SUM(M29,K29,I29,G29,E29)</f>
        <v>620</v>
      </c>
      <c r="O29" s="6">
        <v>23</v>
      </c>
      <c r="P29" s="11"/>
      <c r="Q29" s="12"/>
      <c r="R29" s="14">
        <f>SUM(Q29,M29,K29,I29,G29,E29)</f>
        <v>620</v>
      </c>
      <c r="S29" s="24">
        <v>24</v>
      </c>
      <c r="T29" s="11"/>
      <c r="U29" s="12"/>
      <c r="V29" s="15">
        <f>SUM(U29,Q29,M29,K29,I29,G29)</f>
        <v>620</v>
      </c>
      <c r="W29" s="20">
        <v>26</v>
      </c>
      <c r="X29" s="11" t="s">
        <v>65</v>
      </c>
      <c r="Y29" s="13">
        <v>150</v>
      </c>
      <c r="Z29" s="16">
        <f>SUM(Y29,U29,Q29,M29,K29,I29)</f>
        <v>470</v>
      </c>
      <c r="AA29" s="22">
        <v>29</v>
      </c>
      <c r="AB29" s="11"/>
      <c r="AC29" s="13">
        <v>200</v>
      </c>
      <c r="AD29" s="4">
        <f>SUM(AC29,Y29,U29,Q29,M29,K29)</f>
        <v>520</v>
      </c>
      <c r="AE29" s="6">
        <v>26</v>
      </c>
      <c r="AF29" s="11"/>
      <c r="AG29" s="28">
        <v>400</v>
      </c>
      <c r="AH29" s="13">
        <v>300</v>
      </c>
      <c r="AI29" s="4">
        <f>+AH29+AG29+AC29+Y29+U29+Q29+M29</f>
        <v>1050</v>
      </c>
      <c r="AJ29" s="6">
        <v>26</v>
      </c>
      <c r="AK29" s="13">
        <v>700</v>
      </c>
      <c r="AL29" s="4">
        <f>+Q29+U29+Y29+AC29+AG29+AH29+AK29</f>
        <v>1750</v>
      </c>
      <c r="AM29" s="30">
        <v>21</v>
      </c>
      <c r="AN29" s="31"/>
      <c r="AO29" s="32">
        <v>450</v>
      </c>
      <c r="AP29" s="4">
        <f>+U29+Y29+AC29+AG29+AH29+AK29+AN29+AO29</f>
        <v>2200</v>
      </c>
      <c r="AQ29" s="30">
        <v>17</v>
      </c>
      <c r="AR29" s="28">
        <v>350</v>
      </c>
      <c r="AS29" s="32">
        <v>450</v>
      </c>
      <c r="AT29" s="4">
        <f>+Y29+AC29+AG29+AH29+AK29+AN29+AO29+AR29+AS29</f>
        <v>3000</v>
      </c>
      <c r="AU29" s="26">
        <v>15</v>
      </c>
      <c r="AV29" s="32">
        <v>400</v>
      </c>
      <c r="AW29" s="32">
        <v>450</v>
      </c>
      <c r="AX29" s="4">
        <f>+AC29+AG29+AH29+AK29+AN29+AO29+AR29+AS29+AV29+AW29</f>
        <v>3700</v>
      </c>
      <c r="AY29" s="26">
        <v>14</v>
      </c>
      <c r="AZ29" s="35">
        <v>200</v>
      </c>
      <c r="BA29" s="31"/>
      <c r="BB29" s="4">
        <f>+AG29+AH29+AK29+AN29+AO29+AR29+AS29+AV29+AW29+AZ29+BA29</f>
        <v>3700</v>
      </c>
      <c r="BC29" s="26">
        <v>15</v>
      </c>
      <c r="BD29" s="31"/>
      <c r="BE29" s="4">
        <f>+AK29+AN29+AO29+AR29+AS29+AV29+AW29+AZ29+BA29+BD29</f>
        <v>3000</v>
      </c>
      <c r="BF29" s="26">
        <v>13</v>
      </c>
      <c r="BG29" s="31"/>
      <c r="BH29" s="4">
        <f>+AN29+AO29+AR29+AS29+AV29+AW29+AZ29+BA29+BD29+BG29</f>
        <v>2300</v>
      </c>
      <c r="BI29" s="30">
        <v>17</v>
      </c>
      <c r="BJ29" s="31"/>
      <c r="BK29" s="4">
        <f>+AR29+AS29+AV29+AW29+AZ29+BA29+BD29+BG29+BJ29</f>
        <v>1850</v>
      </c>
      <c r="BL29" s="30">
        <v>22</v>
      </c>
      <c r="BM29" s="31"/>
      <c r="BN29" s="31"/>
      <c r="BO29" s="4">
        <f>+AV29+AW29+AZ29+BA29+BD29+BG29+BJ29+BM29+BN29</f>
        <v>1050</v>
      </c>
      <c r="BP29" s="30">
        <v>30</v>
      </c>
      <c r="BQ29" s="31"/>
      <c r="BR29" s="4">
        <f>+AZ29+BA29+BD29+BG29+BJ29+BM29+BN29+BQ29</f>
        <v>200</v>
      </c>
      <c r="BS29" s="30">
        <v>44</v>
      </c>
      <c r="BT29" s="33">
        <v>700</v>
      </c>
      <c r="BU29" s="4">
        <f>+BT29+BQ29+BN29+BM29+BJ29+BG29+BD29</f>
        <v>700</v>
      </c>
      <c r="BV29" s="30">
        <v>29</v>
      </c>
      <c r="BW29" s="28">
        <v>450</v>
      </c>
      <c r="BX29" s="4">
        <f>+BT29+BQ29+BN29+BM29+BJ29+BG29+BW29</f>
        <v>1150</v>
      </c>
      <c r="BY29" s="30">
        <v>27</v>
      </c>
      <c r="BZ29" s="35">
        <v>400</v>
      </c>
      <c r="CA29" s="31"/>
      <c r="CB29" s="4">
        <f>+BJ29+BM29+BN29+BQ29+BT29+BW29+BZ29+CA29</f>
        <v>1550</v>
      </c>
      <c r="CC29" s="30">
        <v>26</v>
      </c>
      <c r="CD29" s="31"/>
      <c r="CE29" s="4">
        <f>+CD29+CA29+BZ29+BW29+BT29+BQ29+BN29+BM29</f>
        <v>1550</v>
      </c>
      <c r="CF29" s="30">
        <v>26</v>
      </c>
      <c r="CG29" s="31"/>
      <c r="CH29" s="31"/>
      <c r="CI29" s="4">
        <f>+CG29+CD29+CA29+BZ29+BT29+BQ29+BW29+CH29</f>
        <v>1550</v>
      </c>
      <c r="CJ29" s="30">
        <v>25</v>
      </c>
      <c r="CK29" s="31"/>
      <c r="CL29" s="4">
        <f>+CH29+CG29+CD29+CA29+BZ29+BW29+BT29+CK29</f>
        <v>1550</v>
      </c>
      <c r="CM29" s="30">
        <v>24</v>
      </c>
      <c r="CN29" s="31"/>
      <c r="CO29" s="31"/>
      <c r="CP29" s="4">
        <f>+CO29+CN29+CK29+CH29+CG29+CD29+CA29+BZ29+BW29</f>
        <v>850</v>
      </c>
      <c r="CQ29" s="30">
        <v>33</v>
      </c>
      <c r="CR29" s="31"/>
      <c r="CS29" s="4">
        <f>+CR29+CO29+CN29+CK29+CH29+CG29+CD29+CA29+BZ29</f>
        <v>400</v>
      </c>
      <c r="CT29" s="30">
        <v>40</v>
      </c>
      <c r="CU29" s="31"/>
      <c r="CV29" s="4">
        <f>+CU29+CR29+CO29+CN29+CK29+CH29+CG29+CD29</f>
        <v>0</v>
      </c>
      <c r="CW29" s="30" t="s">
        <v>98</v>
      </c>
      <c r="CX29" s="31"/>
      <c r="CY29" s="4">
        <f>+CX29+CU29+CR29+CO29+CN29+CK29+CH29+CG29</f>
        <v>0</v>
      </c>
      <c r="CZ29" s="30" t="s">
        <v>98</v>
      </c>
      <c r="DA29" s="31"/>
      <c r="DB29" s="31"/>
      <c r="DC29" s="4">
        <f>+DB29+DA29+CX29+CU29+CR29+CO29+CN29+CK29</f>
        <v>0</v>
      </c>
      <c r="DD29" s="30" t="s">
        <v>98</v>
      </c>
      <c r="DE29" s="31"/>
      <c r="DF29" s="4">
        <f>+DE29+DB29+DA29+CX29+CU29+CR29+CO29+CN29</f>
        <v>0</v>
      </c>
      <c r="DG29" s="30" t="s">
        <v>98</v>
      </c>
      <c r="DH29" s="35">
        <v>200</v>
      </c>
      <c r="DI29" s="31"/>
      <c r="DJ29" s="4">
        <f>+DI29+DH29+DE29+DB29+DA29+CX29+CU29+CR29</f>
        <v>200</v>
      </c>
      <c r="DK29" s="30">
        <v>30</v>
      </c>
      <c r="DL29" s="68">
        <v>1250</v>
      </c>
      <c r="DM29" s="31"/>
      <c r="DN29" s="4">
        <f>+DM29+DL29+DI29+DH29+DE29+DB29+DA29+CX29+CU29</f>
        <v>1450</v>
      </c>
      <c r="DO29" s="30">
        <v>24</v>
      </c>
      <c r="DP29" s="31"/>
      <c r="DQ29" s="4">
        <f>+DP29+DM29+DL29+DI29+DH29+DE29+DB29+DA29+CX29</f>
        <v>1450</v>
      </c>
      <c r="DR29" s="30">
        <v>25</v>
      </c>
    </row>
    <row r="30" spans="1:122" ht="15">
      <c r="A30" s="25">
        <v>13</v>
      </c>
      <c r="B30" s="1">
        <v>21</v>
      </c>
      <c r="C30" s="17" t="s">
        <v>17</v>
      </c>
      <c r="D30" s="11"/>
      <c r="E30" s="12"/>
      <c r="F30" s="12"/>
      <c r="G30" s="12"/>
      <c r="H30" s="11"/>
      <c r="I30" s="12"/>
      <c r="J30" s="11"/>
      <c r="K30" s="12"/>
      <c r="L30" s="11"/>
      <c r="M30" s="12"/>
      <c r="N30" s="6">
        <f>SUM(M30,K30,I30,G30,E30)</f>
        <v>0</v>
      </c>
      <c r="O30" s="6" t="s">
        <v>98</v>
      </c>
      <c r="P30" s="11" t="s">
        <v>59</v>
      </c>
      <c r="Q30" s="13">
        <v>300</v>
      </c>
      <c r="R30" s="14">
        <f>SUM(Q30,M30,K30,I30,G30,E30)</f>
        <v>300</v>
      </c>
      <c r="S30" s="24">
        <v>33</v>
      </c>
      <c r="T30" s="11" t="s">
        <v>65</v>
      </c>
      <c r="U30" s="13">
        <v>70</v>
      </c>
      <c r="V30" s="15">
        <f>SUM(U30,Q30,M30,K30,I30,G30)</f>
        <v>370</v>
      </c>
      <c r="W30" s="20">
        <v>30</v>
      </c>
      <c r="X30" s="11" t="s">
        <v>67</v>
      </c>
      <c r="Y30" s="13">
        <v>700</v>
      </c>
      <c r="Z30" s="16">
        <f>SUM(Y30,U30,Q30,M30,K30,I30)</f>
        <v>1070</v>
      </c>
      <c r="AA30" s="22">
        <v>21</v>
      </c>
      <c r="AB30" s="11"/>
      <c r="AC30" s="13">
        <v>710</v>
      </c>
      <c r="AD30" s="4">
        <f>SUM(AC30,Y30,U30,Q30,M30,K30)</f>
        <v>1780</v>
      </c>
      <c r="AE30" s="26">
        <v>13</v>
      </c>
      <c r="AF30" s="11"/>
      <c r="AG30" s="28">
        <v>700</v>
      </c>
      <c r="AH30" s="13">
        <v>540</v>
      </c>
      <c r="AI30" s="4">
        <f>+AH30+AG30+AC30+Y30+U30+Q30+M30</f>
        <v>3020</v>
      </c>
      <c r="AJ30" s="26">
        <v>10</v>
      </c>
      <c r="AK30" s="13">
        <v>660</v>
      </c>
      <c r="AL30" s="4">
        <f>+Q30+U30+Y30+AC30+AG30+AH30+AK30</f>
        <v>3680</v>
      </c>
      <c r="AM30" s="26">
        <v>10</v>
      </c>
      <c r="AN30" s="31"/>
      <c r="AO30" s="29">
        <v>0</v>
      </c>
      <c r="AP30" s="4">
        <f>+U30+Y30+AC30+AG30+AH30+AK30+AN30+AO30</f>
        <v>3380</v>
      </c>
      <c r="AQ30" s="26">
        <v>12</v>
      </c>
      <c r="AR30" s="28">
        <v>625</v>
      </c>
      <c r="AS30" s="32">
        <v>450</v>
      </c>
      <c r="AT30" s="4">
        <f>+Y30+AC30+AG30+AH30+AK30+AN30+AO30+AR30+AS30</f>
        <v>4385</v>
      </c>
      <c r="AU30" s="26">
        <v>9</v>
      </c>
      <c r="AV30" s="31"/>
      <c r="AW30" s="32">
        <v>350</v>
      </c>
      <c r="AX30" s="4">
        <f>+AC30+AG30+AH30+AK30+AN30+AO30+AR30+AS30+AV30+AW30</f>
        <v>4035</v>
      </c>
      <c r="AY30" s="26">
        <v>13</v>
      </c>
      <c r="AZ30" s="35">
        <v>350</v>
      </c>
      <c r="BA30" s="32">
        <v>300</v>
      </c>
      <c r="BB30" s="4">
        <f>+AG30+AH30+AK30+AN30+AO30+AR30+AS30+AV30+AW30+AZ30+BA30</f>
        <v>3975</v>
      </c>
      <c r="BC30" s="26">
        <v>14</v>
      </c>
      <c r="BD30" s="34">
        <f>450+100</f>
        <v>550</v>
      </c>
      <c r="BE30" s="4">
        <f>+AK30+AN30+AO30+AR30+AS30+AV30+AW30+AZ30+BA30+BD30</f>
        <v>3285</v>
      </c>
      <c r="BF30" s="26">
        <v>12</v>
      </c>
      <c r="BG30" s="32">
        <v>200</v>
      </c>
      <c r="BH30" s="4">
        <f>+AN30+AO30+AR30+AS30+AV30+AW30+AZ30+BA30+BD30+BG30</f>
        <v>2825</v>
      </c>
      <c r="BI30" s="26">
        <v>14</v>
      </c>
      <c r="BJ30" s="32">
        <v>120</v>
      </c>
      <c r="BK30" s="4">
        <f>+AR30+AS30+AV30+AW30+AZ30+BA30+BD30+BG30+BJ30</f>
        <v>2945</v>
      </c>
      <c r="BL30" s="26">
        <v>12</v>
      </c>
      <c r="BM30" s="35">
        <v>350</v>
      </c>
      <c r="BN30" s="32">
        <v>200</v>
      </c>
      <c r="BO30" s="4">
        <f>+AV30+AW30+AZ30+BA30+BD30+BG30+BJ30+BM30+BN30</f>
        <v>2420</v>
      </c>
      <c r="BP30" s="26">
        <v>16</v>
      </c>
      <c r="BQ30" s="32">
        <v>90</v>
      </c>
      <c r="BR30" s="4">
        <f>+AZ30+BA30+BD30+BG30+BJ30+BM30+BN30+BQ30</f>
        <v>2160</v>
      </c>
      <c r="BS30" s="30">
        <v>19</v>
      </c>
      <c r="BT30" s="31"/>
      <c r="BU30" s="4">
        <f>+BT30+BQ30+BN30+BM30+BJ30+BG30+BD30</f>
        <v>1510</v>
      </c>
      <c r="BV30" s="30">
        <v>25</v>
      </c>
      <c r="BW30" s="31"/>
      <c r="BX30" s="4">
        <f>+BT30+BQ30+BN30+BM30+BJ30+BG30+BW30</f>
        <v>960</v>
      </c>
      <c r="BY30" s="30">
        <v>29</v>
      </c>
      <c r="BZ30" s="35">
        <v>400</v>
      </c>
      <c r="CA30" s="13">
        <v>120</v>
      </c>
      <c r="CB30" s="4">
        <f>+BJ30+BM30+BN30+BQ30+BT30+BW30+BZ30+CA30</f>
        <v>1280</v>
      </c>
      <c r="CC30" s="30">
        <v>27</v>
      </c>
      <c r="CD30" s="31"/>
      <c r="CE30" s="4">
        <f>+CD30+CA30+BZ30+BW30+BT30+BQ30+BN30+BM30</f>
        <v>1160</v>
      </c>
      <c r="CF30" s="30">
        <v>28</v>
      </c>
      <c r="CG30" s="31"/>
      <c r="CH30" s="31"/>
      <c r="CI30" s="4">
        <f>+CG30+CD30+CA30+BZ30+BT30+BQ30+BW30+CH30</f>
        <v>610</v>
      </c>
      <c r="CJ30" s="30">
        <v>33</v>
      </c>
      <c r="CK30" s="31"/>
      <c r="CL30" s="4">
        <f>+CH30+CG30+CD30+CA30+BZ30+BW30+BT30+CK30</f>
        <v>520</v>
      </c>
      <c r="CM30" s="30">
        <v>37</v>
      </c>
      <c r="CN30" s="31"/>
      <c r="CO30" s="31"/>
      <c r="CP30" s="4">
        <f>+CO30+CN30+CK30+CH30+CG30+CD30+CA30+BZ30+BW30</f>
        <v>520</v>
      </c>
      <c r="CQ30" s="30">
        <v>37</v>
      </c>
      <c r="CR30" s="31"/>
      <c r="CS30" s="4">
        <f>+CR30+CO30+CN30+CK30+CH30+CG30+CD30+CA30+BZ30</f>
        <v>520</v>
      </c>
      <c r="CT30" s="30">
        <v>38</v>
      </c>
      <c r="CU30" s="31"/>
      <c r="CV30" s="4">
        <f>+CU30+CR30+CO30+CN30+CK30+CH30+CG30+CD30</f>
        <v>0</v>
      </c>
      <c r="CW30" s="30" t="s">
        <v>98</v>
      </c>
      <c r="CX30" s="31"/>
      <c r="CY30" s="4">
        <f>+CX30+CU30+CR30+CO30+CN30+CK30+CH30+CG30</f>
        <v>0</v>
      </c>
      <c r="CZ30" s="30" t="s">
        <v>98</v>
      </c>
      <c r="DA30" s="31"/>
      <c r="DB30" s="31"/>
      <c r="DC30" s="4">
        <f>+DB30+DA30+CX30+CU30+CR30+CO30+CN30+CK30</f>
        <v>0</v>
      </c>
      <c r="DD30" s="30" t="s">
        <v>98</v>
      </c>
      <c r="DE30" s="31"/>
      <c r="DF30" s="4">
        <f>+DE30+DB30+DA30+CX30+CU30+CR30+CO30+CN30</f>
        <v>0</v>
      </c>
      <c r="DG30" s="30" t="s">
        <v>98</v>
      </c>
      <c r="DH30" s="31"/>
      <c r="DI30" s="31"/>
      <c r="DJ30" s="4">
        <f>+DI30+DH30+DE30+DB30+DA30+CX30+CU30+CR30</f>
        <v>0</v>
      </c>
      <c r="DK30" s="30" t="s">
        <v>98</v>
      </c>
      <c r="DL30" s="31"/>
      <c r="DM30" s="34">
        <v>750</v>
      </c>
      <c r="DN30" s="4">
        <f>+DM30+DL30+DI30+DH30+DE30+DB30+DA30+CX30+CU30</f>
        <v>750</v>
      </c>
      <c r="DO30" s="30">
        <v>26</v>
      </c>
      <c r="DP30" s="32">
        <v>560</v>
      </c>
      <c r="DQ30" s="4">
        <f>+DP30+DM30+DL30+DI30+DH30+DE30+DB30+DA30+CX30</f>
        <v>1310</v>
      </c>
      <c r="DR30" s="30">
        <v>26</v>
      </c>
    </row>
    <row r="31" spans="1:122" ht="15">
      <c r="A31" s="25">
        <v>6</v>
      </c>
      <c r="B31" s="1">
        <v>34</v>
      </c>
      <c r="C31" s="17" t="s">
        <v>27</v>
      </c>
      <c r="D31" s="11" t="s">
        <v>57</v>
      </c>
      <c r="E31" s="13">
        <v>400</v>
      </c>
      <c r="F31" s="13" t="s">
        <v>74</v>
      </c>
      <c r="G31" s="13">
        <v>500</v>
      </c>
      <c r="H31" s="13" t="s">
        <v>58</v>
      </c>
      <c r="I31" s="13">
        <v>350</v>
      </c>
      <c r="J31" s="11" t="s">
        <v>67</v>
      </c>
      <c r="K31" s="13">
        <v>700</v>
      </c>
      <c r="L31" s="11"/>
      <c r="M31" s="12"/>
      <c r="N31" s="6">
        <f>SUM(M31,K31,I31,G31,E31)</f>
        <v>1950</v>
      </c>
      <c r="O31" s="26">
        <v>8</v>
      </c>
      <c r="P31" s="11" t="s">
        <v>72</v>
      </c>
      <c r="Q31" s="13">
        <v>800</v>
      </c>
      <c r="R31" s="14">
        <f>SUM(Q31,M31,K31,I31,G31,E31)</f>
        <v>2750</v>
      </c>
      <c r="S31" s="23">
        <v>7</v>
      </c>
      <c r="T31" s="11" t="s">
        <v>73</v>
      </c>
      <c r="U31" s="13">
        <v>650</v>
      </c>
      <c r="V31" s="15">
        <f>SUM(U31,Q31,M31,K31,I31,G31)</f>
        <v>3000</v>
      </c>
      <c r="W31" s="19">
        <v>6</v>
      </c>
      <c r="X31" s="11" t="s">
        <v>73</v>
      </c>
      <c r="Y31" s="13">
        <v>650</v>
      </c>
      <c r="Z31" s="16">
        <f>SUM(Y31,U31,Q31,M31,K31,I31)</f>
        <v>3150</v>
      </c>
      <c r="AA31" s="21">
        <v>5</v>
      </c>
      <c r="AB31" s="11"/>
      <c r="AC31" s="13">
        <v>600</v>
      </c>
      <c r="AD31" s="4">
        <f>SUM(AC31,Y31,U31,Q31,M31,K31)</f>
        <v>3400</v>
      </c>
      <c r="AE31" s="26">
        <v>6</v>
      </c>
      <c r="AF31" s="11"/>
      <c r="AG31" s="28">
        <v>700</v>
      </c>
      <c r="AH31" s="13">
        <v>900</v>
      </c>
      <c r="AI31" s="4">
        <f>+AH31+AG31+AC31+Y31+U31+Q31+M31</f>
        <v>4300</v>
      </c>
      <c r="AJ31" s="26">
        <v>7</v>
      </c>
      <c r="AK31" s="13">
        <v>710</v>
      </c>
      <c r="AL31" s="4">
        <f>+Q31+U31+Y31+AC31+AG31+AH31+AK31</f>
        <v>5010</v>
      </c>
      <c r="AM31" s="26">
        <v>5</v>
      </c>
      <c r="AN31" s="31"/>
      <c r="AO31" s="32">
        <v>710</v>
      </c>
      <c r="AP31" s="4">
        <f>+U31+Y31+AC31+AG31+AH31+AK31+AN31+AO31</f>
        <v>4920</v>
      </c>
      <c r="AQ31" s="26">
        <v>7</v>
      </c>
      <c r="AR31" s="28">
        <v>625</v>
      </c>
      <c r="AS31" s="32">
        <v>900</v>
      </c>
      <c r="AT31" s="4">
        <f>+Y31+AC31+AG31+AH31+AK31+AN31+AO31+AR31+AS31</f>
        <v>5795</v>
      </c>
      <c r="AU31" s="26">
        <v>6</v>
      </c>
      <c r="AV31" s="31"/>
      <c r="AW31" s="32">
        <v>730</v>
      </c>
      <c r="AX31" s="4">
        <f>+AC31+AG31+AH31+AK31+AN31+AO31+AR31+AS31+AV31+AW31</f>
        <v>5875</v>
      </c>
      <c r="AY31" s="26">
        <v>5</v>
      </c>
      <c r="AZ31" s="35">
        <v>1250</v>
      </c>
      <c r="BA31" s="33">
        <v>500</v>
      </c>
      <c r="BB31" s="4">
        <f>+AG31+AH31+AK31+AN31+AO31+AR31+AS31+AV31+AW31+AZ31+BA31</f>
        <v>7025</v>
      </c>
      <c r="BC31" s="26">
        <v>5</v>
      </c>
      <c r="BD31" s="32">
        <v>700</v>
      </c>
      <c r="BE31" s="4">
        <f>+AK31+AN31+AO31+AR31+AS31+AV31+AW31+AZ31+BA31+BD31</f>
        <v>6125</v>
      </c>
      <c r="BF31" s="26">
        <v>3</v>
      </c>
      <c r="BG31" s="31"/>
      <c r="BH31" s="4">
        <f>+AN31+AO31+AR31+AS31+AV31+AW31+AZ31+BA31+BD31+BG31</f>
        <v>5415</v>
      </c>
      <c r="BI31" s="26">
        <v>6</v>
      </c>
      <c r="BJ31" s="13">
        <v>1150</v>
      </c>
      <c r="BK31" s="4">
        <f>+AR31+AS31+AV31+AW31+AZ31+BA31+BD31+BG31+BJ31</f>
        <v>5855</v>
      </c>
      <c r="BL31" s="26">
        <v>4</v>
      </c>
      <c r="BM31" s="35">
        <v>1000</v>
      </c>
      <c r="BN31" s="13">
        <v>670</v>
      </c>
      <c r="BO31" s="4">
        <f>+AV31+AW31+AZ31+BA31+BD31+BG31+BJ31+BM31+BN31</f>
        <v>6000</v>
      </c>
      <c r="BP31" s="26">
        <v>5</v>
      </c>
      <c r="BQ31" s="31"/>
      <c r="BR31" s="4">
        <f>+AZ31+BA31+BD31+BG31+BJ31+BM31+BN31+BQ31</f>
        <v>5270</v>
      </c>
      <c r="BS31" s="26">
        <v>5</v>
      </c>
      <c r="BT31" s="31"/>
      <c r="BU31" s="4">
        <f>+BT31+BQ31+BN31+BM31+BJ31+BG31+BD31</f>
        <v>3520</v>
      </c>
      <c r="BV31" s="26">
        <v>9</v>
      </c>
      <c r="BW31" s="31"/>
      <c r="BX31" s="4">
        <f>+BT31+BQ31+BN31+BM31+BJ31+BG31+BW31</f>
        <v>2820</v>
      </c>
      <c r="BY31" s="26">
        <v>10</v>
      </c>
      <c r="BZ31" s="35">
        <v>2500</v>
      </c>
      <c r="CA31" s="28">
        <v>600</v>
      </c>
      <c r="CB31" s="4">
        <f>+BJ31+BM31+BN31+BQ31+BT31+BW31+BZ31+CA31</f>
        <v>5920</v>
      </c>
      <c r="CC31" s="26">
        <v>6</v>
      </c>
      <c r="CD31" s="31"/>
      <c r="CE31" s="4">
        <f>+CD31+CA31+BZ31+BW31+BT31+BQ31+BN31+BM31</f>
        <v>4770</v>
      </c>
      <c r="CF31" s="26">
        <v>9</v>
      </c>
      <c r="CG31" s="31"/>
      <c r="CH31" s="31"/>
      <c r="CI31" s="4">
        <f>+CG31+CD31+CA31+BZ31+BT31+BQ31+BW31+CH31</f>
        <v>3100</v>
      </c>
      <c r="CJ31" s="26">
        <v>15</v>
      </c>
      <c r="CK31" s="31"/>
      <c r="CL31" s="4">
        <f>+CH31+CG31+CD31+CA31+BZ31+BW31+BT31+CK31</f>
        <v>3100</v>
      </c>
      <c r="CM31" s="26">
        <v>15</v>
      </c>
      <c r="CN31" s="31"/>
      <c r="CO31" s="31"/>
      <c r="CP31" s="4">
        <f>+CO31+CN31+CK31+CH31+CG31+CD31+CA31+BZ31+BW31</f>
        <v>3100</v>
      </c>
      <c r="CQ31" s="30">
        <v>17</v>
      </c>
      <c r="CR31" s="50">
        <v>550</v>
      </c>
      <c r="CS31" s="4">
        <f>+CR31+CO31+CN31+CK31+CH31+CG31+CD31+CA31+BZ31</f>
        <v>3650</v>
      </c>
      <c r="CT31" s="26">
        <v>15</v>
      </c>
      <c r="CU31" s="31"/>
      <c r="CV31" s="4">
        <f>+CU31+CR31+CO31+CN31+CK31+CH31+CG31+CD31</f>
        <v>550</v>
      </c>
      <c r="CW31" s="30">
        <v>33</v>
      </c>
      <c r="CX31" s="31"/>
      <c r="CY31" s="4">
        <f>+CX31+CU31+CR31+CO31+CN31+CK31+CH31+CG31</f>
        <v>550</v>
      </c>
      <c r="CZ31" s="30">
        <v>31</v>
      </c>
      <c r="DA31" s="35">
        <v>350</v>
      </c>
      <c r="DB31" s="31"/>
      <c r="DC31" s="4">
        <f>+DB31+DA31+CX31+CU31+CR31+CO31+CN31+CK31</f>
        <v>900</v>
      </c>
      <c r="DD31" s="30">
        <v>25</v>
      </c>
      <c r="DE31" s="31"/>
      <c r="DF31" s="4">
        <f>+DE31+DB31+DA31+CX31+CU31+CR31+CO31+CN31</f>
        <v>900</v>
      </c>
      <c r="DG31" s="30">
        <v>24</v>
      </c>
      <c r="DH31" s="31"/>
      <c r="DI31" s="31"/>
      <c r="DJ31" s="4">
        <f>+DI31+DH31+DE31+DB31+DA31+CX31+CU31+CR31</f>
        <v>900</v>
      </c>
      <c r="DK31" s="30">
        <v>23</v>
      </c>
      <c r="DL31" s="67"/>
      <c r="DM31" s="31"/>
      <c r="DN31" s="4">
        <f>+DM31+DL31+DI31+DH31+DE31+DB31+DA31+CX31+CU31</f>
        <v>350</v>
      </c>
      <c r="DO31" s="30">
        <v>27</v>
      </c>
      <c r="DP31" s="31"/>
      <c r="DQ31" s="4">
        <f>+DP31+DM31+DL31+DI31+DH31+DE31+DB31+DA31+CX31</f>
        <v>350</v>
      </c>
      <c r="DR31" s="30">
        <v>27</v>
      </c>
    </row>
    <row r="32" spans="1:122" ht="15">
      <c r="A32" s="25">
        <v>54</v>
      </c>
      <c r="B32" s="1">
        <v>35</v>
      </c>
      <c r="C32" s="17" t="s">
        <v>132</v>
      </c>
      <c r="D32" s="11" t="s">
        <v>59</v>
      </c>
      <c r="E32" s="13">
        <v>300</v>
      </c>
      <c r="F32" s="11"/>
      <c r="G32" s="12"/>
      <c r="H32" s="11"/>
      <c r="I32" s="12"/>
      <c r="J32" s="11"/>
      <c r="K32" s="12"/>
      <c r="L32" s="11"/>
      <c r="M32" s="12"/>
      <c r="N32" s="6">
        <f>SUM(M32,K32,I32,G32,E32)</f>
        <v>300</v>
      </c>
      <c r="O32" s="6">
        <v>30</v>
      </c>
      <c r="P32" s="11"/>
      <c r="Q32" s="12"/>
      <c r="R32" s="14">
        <f>SUM(Q32,M32,K32,I32,G32,E32)</f>
        <v>300</v>
      </c>
      <c r="S32" s="24">
        <v>32</v>
      </c>
      <c r="T32" s="11"/>
      <c r="U32" s="12"/>
      <c r="V32" s="15">
        <f>SUM(U32,Q32,M32,K32,I32,G32)</f>
        <v>0</v>
      </c>
      <c r="W32" s="20" t="s">
        <v>98</v>
      </c>
      <c r="X32" s="11"/>
      <c r="Y32" s="12"/>
      <c r="Z32" s="16">
        <f>SUM(Y32,U32,Q32,M32,K32,I32)</f>
        <v>0</v>
      </c>
      <c r="AA32" s="22" t="s">
        <v>98</v>
      </c>
      <c r="AB32" s="11"/>
      <c r="AC32" s="12"/>
      <c r="AD32" s="4">
        <f>SUM(AC32,Y32,U32,Q32,M32,K32)</f>
        <v>0</v>
      </c>
      <c r="AE32" s="6" t="s">
        <v>98</v>
      </c>
      <c r="AF32" s="11"/>
      <c r="AG32" s="12"/>
      <c r="AH32" s="12"/>
      <c r="AI32" s="4">
        <f>+AH32+AG32+AC32+Y32+U32+Q32+M32</f>
        <v>0</v>
      </c>
      <c r="AJ32" s="6" t="s">
        <v>98</v>
      </c>
      <c r="AK32" s="12"/>
      <c r="AL32" s="4">
        <f>+Q32+U32+Y32+AC32+AG32+AH32+AK32</f>
        <v>0</v>
      </c>
      <c r="AM32" s="30" t="s">
        <v>98</v>
      </c>
      <c r="AN32" s="31"/>
      <c r="AO32" s="31"/>
      <c r="AP32" s="4">
        <f>+U32+Y32+AC32+AG32+AH32+AK32+AN32+AO32</f>
        <v>0</v>
      </c>
      <c r="AQ32" s="6" t="s">
        <v>98</v>
      </c>
      <c r="AR32" s="31"/>
      <c r="AS32" s="31"/>
      <c r="AT32" s="4">
        <f>+Y32+AC32+AG32+AH32+AK32+AN32+AO32+AR32+AS32</f>
        <v>0</v>
      </c>
      <c r="AU32" s="6" t="s">
        <v>98</v>
      </c>
      <c r="AV32" s="31"/>
      <c r="AW32" s="32">
        <v>250</v>
      </c>
      <c r="AX32" s="4">
        <f>+AC32+AG32+AH32+AK32+AN32+AO32+AR32+AS32+AV32+AW32</f>
        <v>250</v>
      </c>
      <c r="AY32" s="30">
        <v>45</v>
      </c>
      <c r="AZ32" s="35">
        <v>200</v>
      </c>
      <c r="BA32" s="13">
        <v>200</v>
      </c>
      <c r="BB32" s="4">
        <f>+AG32+AH32+AK32+AN32+AO32+AR32+AS32+AV32+AW32+AZ32+BA32</f>
        <v>650</v>
      </c>
      <c r="BC32" s="30">
        <v>39</v>
      </c>
      <c r="BD32" s="32">
        <v>350</v>
      </c>
      <c r="BE32" s="4">
        <f>+AK32+AN32+AO32+AR32+AS32+AV32+AW32+AZ32+BA32+BD32</f>
        <v>1000</v>
      </c>
      <c r="BF32" s="30">
        <v>31</v>
      </c>
      <c r="BG32" s="32">
        <v>700</v>
      </c>
      <c r="BH32" s="4">
        <f>+AN32+AO32+AR32+AS32+AV32+AW32+AZ32+BA32+BD32+BG32</f>
        <v>1700</v>
      </c>
      <c r="BI32" s="30">
        <v>24</v>
      </c>
      <c r="BJ32" s="13">
        <v>400</v>
      </c>
      <c r="BK32" s="4">
        <f>+AR32+AS32+AV32+AW32+AZ32+BA32+BD32+BG32+BJ32</f>
        <v>2100</v>
      </c>
      <c r="BL32" s="30">
        <v>20</v>
      </c>
      <c r="BM32" s="35">
        <v>200</v>
      </c>
      <c r="BN32" s="32">
        <v>50</v>
      </c>
      <c r="BO32" s="4">
        <f>+AV32+AW32+AZ32+BA32+BD32+BG32+BJ32+BM32+BN32</f>
        <v>2350</v>
      </c>
      <c r="BP32" s="30">
        <v>17</v>
      </c>
      <c r="BQ32" s="32">
        <v>240</v>
      </c>
      <c r="BR32" s="4">
        <f>+AZ32+BA32+BD32+BG32+BJ32+BM32+BN32+BQ32</f>
        <v>2340</v>
      </c>
      <c r="BS32" s="30">
        <v>17</v>
      </c>
      <c r="BT32" s="34">
        <v>550</v>
      </c>
      <c r="BU32" s="4">
        <f>+BT32+BQ32+BN32+BM32+BJ32+BG32+BD32</f>
        <v>2490</v>
      </c>
      <c r="BV32" s="26">
        <v>14</v>
      </c>
      <c r="BW32" s="28">
        <v>400</v>
      </c>
      <c r="BX32" s="4">
        <f>+BT32+BQ32+BN32+BM32+BJ32+BG32+BW32</f>
        <v>2540</v>
      </c>
      <c r="BY32" s="26">
        <v>15</v>
      </c>
      <c r="BZ32" s="35">
        <v>400</v>
      </c>
      <c r="CA32" s="13">
        <v>200</v>
      </c>
      <c r="CB32" s="4">
        <f>+BJ32+BM32+BN32+BQ32+BT32+BW32+BZ32+CA32</f>
        <v>2440</v>
      </c>
      <c r="CC32" s="30">
        <v>21</v>
      </c>
      <c r="CD32" s="50">
        <v>20</v>
      </c>
      <c r="CE32" s="4">
        <f>+CD32+CA32+BZ32+BW32+BT32+BQ32+BN32+BM32</f>
        <v>2060</v>
      </c>
      <c r="CF32" s="30">
        <v>21</v>
      </c>
      <c r="CG32" s="32">
        <v>250</v>
      </c>
      <c r="CH32" s="35">
        <v>600</v>
      </c>
      <c r="CI32" s="4">
        <f>+CG32+CD32+CA32+BZ32+BT32+BQ32+BW32+CH32</f>
        <v>2660</v>
      </c>
      <c r="CJ32" s="30">
        <v>18</v>
      </c>
      <c r="CK32" s="32">
        <v>200</v>
      </c>
      <c r="CL32" s="4">
        <f>+CH32+CG32+CD32+CA32+BZ32+BW32+BT32+CK32</f>
        <v>2620</v>
      </c>
      <c r="CM32" s="30">
        <v>21</v>
      </c>
      <c r="CN32" s="35">
        <v>200</v>
      </c>
      <c r="CO32" s="31"/>
      <c r="CP32" s="4">
        <f>+CO32+CN32+CK32+CH32+CG32+CD32+CA32+BZ32+BW32</f>
        <v>2270</v>
      </c>
      <c r="CQ32" s="30">
        <v>22</v>
      </c>
      <c r="CR32" s="31"/>
      <c r="CS32" s="4">
        <f>+CR32+CO32+CN32+CK32+CH32+CG32+CD32+CA32+BZ32</f>
        <v>1870</v>
      </c>
      <c r="CT32" s="30">
        <v>24</v>
      </c>
      <c r="CU32" s="31"/>
      <c r="CV32" s="4">
        <f>+CU32+CR32+CO32+CN32+CK32+CH32+CG32+CD32</f>
        <v>1270</v>
      </c>
      <c r="CW32" s="30">
        <v>22</v>
      </c>
      <c r="CX32" s="31"/>
      <c r="CY32" s="4">
        <f>+CX32+CU32+CR32+CO32+CN32+CK32+CH32+CG32</f>
        <v>1250</v>
      </c>
      <c r="CZ32" s="30">
        <v>23</v>
      </c>
      <c r="DA32" s="31"/>
      <c r="DB32" s="31"/>
      <c r="DC32" s="4">
        <f>+DB32+DA32+CX32+CU32+CR32+CO32+CN32+CK32</f>
        <v>400</v>
      </c>
      <c r="DD32" s="30">
        <v>31</v>
      </c>
      <c r="DE32" s="31"/>
      <c r="DF32" s="4">
        <f>+DE32+DB32+DA32+CX32+CU32+CR32+CO32+CN32</f>
        <v>200</v>
      </c>
      <c r="DG32" s="30">
        <v>31</v>
      </c>
      <c r="DH32" s="31"/>
      <c r="DI32" s="13">
        <v>350</v>
      </c>
      <c r="DJ32" s="4">
        <f>+DI32+DH32+DE32+DB32+DA32+CX32+CU32+CR32</f>
        <v>350</v>
      </c>
      <c r="DK32" s="30">
        <v>27</v>
      </c>
      <c r="DL32" s="31"/>
      <c r="DM32" s="31"/>
      <c r="DN32" s="4">
        <f>+DM32+DL32+DI32+DH32+DE32+DB32+DA32+CX32+CU32</f>
        <v>350</v>
      </c>
      <c r="DO32" s="30">
        <v>28</v>
      </c>
      <c r="DP32" s="31"/>
      <c r="DQ32" s="4">
        <f>+DP32+DM32+DL32+DI32+DH32+DE32+DB32+DA32+CX32</f>
        <v>350</v>
      </c>
      <c r="DR32" s="30">
        <v>28</v>
      </c>
    </row>
    <row r="33" spans="1:122" ht="15">
      <c r="A33" s="62"/>
      <c r="B33" s="62"/>
      <c r="C33" s="17" t="s">
        <v>183</v>
      </c>
      <c r="D33" s="11" t="s">
        <v>64</v>
      </c>
      <c r="E33" s="13">
        <v>90</v>
      </c>
      <c r="F33" s="11"/>
      <c r="G33" s="12"/>
      <c r="H33" s="11"/>
      <c r="I33" s="12"/>
      <c r="J33" s="11"/>
      <c r="K33" s="12"/>
      <c r="L33" s="11"/>
      <c r="M33" s="12"/>
      <c r="N33" s="6">
        <f>SUM(M33,K33,I33,G33,E33)</f>
        <v>90</v>
      </c>
      <c r="O33" s="6">
        <v>38</v>
      </c>
      <c r="P33" s="11"/>
      <c r="Q33" s="12"/>
      <c r="R33" s="14">
        <f>SUM(Q33,M33,K33,I33,G33,E33)</f>
        <v>90</v>
      </c>
      <c r="S33" s="24">
        <v>44</v>
      </c>
      <c r="T33" s="11"/>
      <c r="U33" s="12"/>
      <c r="V33" s="15">
        <f>SUM(U33,Q33,M33,K33,I33,G33)</f>
        <v>0</v>
      </c>
      <c r="W33" s="20" t="s">
        <v>98</v>
      </c>
      <c r="X33" s="11"/>
      <c r="Y33" s="12"/>
      <c r="Z33" s="16">
        <f>SUM(Y33,U33,Q33,M33,K33,I33)</f>
        <v>0</v>
      </c>
      <c r="AA33" s="22" t="s">
        <v>98</v>
      </c>
      <c r="AB33" s="11"/>
      <c r="AC33" s="12"/>
      <c r="AD33" s="4">
        <f>MAX(AC33,Y33,U33,Q33,M33,K33)</f>
        <v>0</v>
      </c>
      <c r="AE33" s="6" t="s">
        <v>98</v>
      </c>
      <c r="AF33" s="11"/>
      <c r="AG33" s="12"/>
      <c r="AH33" s="12"/>
      <c r="AI33" s="4">
        <f>+AH33+AG33+AC33+Y33+U33+Q33+M33</f>
        <v>0</v>
      </c>
      <c r="AJ33" s="6" t="s">
        <v>98</v>
      </c>
      <c r="AK33" s="12"/>
      <c r="AL33" s="4">
        <f>+Q33+U33+Y33+AC33+AG33+AH33+AK33</f>
        <v>0</v>
      </c>
      <c r="AM33" s="30" t="s">
        <v>98</v>
      </c>
      <c r="AN33" s="31"/>
      <c r="AO33" s="31"/>
      <c r="AP33" s="4">
        <f>+U33+Y33+AC33+AG33+AH33+AK33+AN33+AO33</f>
        <v>0</v>
      </c>
      <c r="AQ33" s="6" t="s">
        <v>98</v>
      </c>
      <c r="AR33" s="31"/>
      <c r="AS33" s="31"/>
      <c r="AT33" s="4">
        <f>+Y33+AC33+AG33+AH33+AK33+AN33+AO33+AR33+AS33</f>
        <v>0</v>
      </c>
      <c r="AU33" s="6" t="s">
        <v>98</v>
      </c>
      <c r="AV33" s="31"/>
      <c r="AW33" s="31"/>
      <c r="AX33" s="4">
        <f>+AC33+AG33+AH33+AK33+AN33+AO33+AR33+AS33+AV33+AW33</f>
        <v>0</v>
      </c>
      <c r="AY33" s="6" t="s">
        <v>98</v>
      </c>
      <c r="AZ33" s="31"/>
      <c r="BA33" s="31"/>
      <c r="BB33" s="4">
        <f>+AG33+AH33+AK33+AN33+AO33+AR33+AS33+AV33+AW33+AZ33+BA33</f>
        <v>0</v>
      </c>
      <c r="BC33" s="6" t="s">
        <v>98</v>
      </c>
      <c r="BD33" s="31"/>
      <c r="BE33" s="4">
        <f>+AK33+AN33+AO33+AR33+AS33+AV33+AW33+AZ33+BA33+BD33</f>
        <v>0</v>
      </c>
      <c r="BF33" s="30" t="s">
        <v>98</v>
      </c>
      <c r="BG33" s="31"/>
      <c r="BH33" s="4">
        <f>+AN33+AO33+AR33+AS33+AV33+AW33+AZ33+BA33+BD33+BG33</f>
        <v>0</v>
      </c>
      <c r="BI33" s="30" t="s">
        <v>98</v>
      </c>
      <c r="BJ33" s="31"/>
      <c r="BK33" s="4">
        <f>+AR33+AS33+AV33+AW33+AZ33+BA33+BD33+BG33+BJ33</f>
        <v>0</v>
      </c>
      <c r="BL33" s="30" t="s">
        <v>98</v>
      </c>
      <c r="BM33" s="31"/>
      <c r="BN33" s="31"/>
      <c r="BO33" s="4">
        <f>+AV33+AW33+AZ33+BA33+BD33+BG33+BJ33+BM33+BN33</f>
        <v>0</v>
      </c>
      <c r="BP33" s="30" t="s">
        <v>98</v>
      </c>
      <c r="BQ33" s="31"/>
      <c r="BR33" s="4">
        <f>+AZ33+BA33+BD33+BG33+BJ33+BM33+BN33+BQ33</f>
        <v>0</v>
      </c>
      <c r="BS33" s="30" t="s">
        <v>98</v>
      </c>
      <c r="BT33" s="31"/>
      <c r="BU33" s="4">
        <f>+BT33+BQ33+BN33+BM33+BJ33+BG33+BD33</f>
        <v>0</v>
      </c>
      <c r="BV33" s="30" t="s">
        <v>98</v>
      </c>
      <c r="BW33" s="31"/>
      <c r="BX33" s="4">
        <f>+BT33+BQ33+BN33+BM33+BJ33+BG33+BW33</f>
        <v>0</v>
      </c>
      <c r="BY33" s="30" t="s">
        <v>98</v>
      </c>
      <c r="BZ33" s="31"/>
      <c r="CA33" s="31"/>
      <c r="CB33" s="4">
        <f>+BJ33+BM33+BN33+BQ33+BT33+BW33+BZ33+CA33</f>
        <v>0</v>
      </c>
      <c r="CC33" s="30" t="s">
        <v>98</v>
      </c>
      <c r="CD33" s="31"/>
      <c r="CE33" s="4">
        <f>+CA33+BX33+BU33+BT33+BQ33+BN33+CD33</f>
        <v>0</v>
      </c>
      <c r="CF33" s="30" t="s">
        <v>98</v>
      </c>
      <c r="CG33" s="31"/>
      <c r="CH33" s="31"/>
      <c r="CI33" s="4">
        <f>+CG33+CD33+CA33+BZ33+BT33+BQ33+BW33+CH33</f>
        <v>0</v>
      </c>
      <c r="CJ33" s="30" t="s">
        <v>98</v>
      </c>
      <c r="CK33" s="31"/>
      <c r="CL33" s="4">
        <f>+CH33+CG33+CD33+CA33+BZ33+BW33+BT33+CK33</f>
        <v>0</v>
      </c>
      <c r="CM33" s="30" t="s">
        <v>98</v>
      </c>
      <c r="CN33" s="31"/>
      <c r="CO33" s="31"/>
      <c r="CP33" s="4">
        <f>+CO33+CN33+CK33+CH33+CG33+CD33+CA33+BZ33+BW33</f>
        <v>0</v>
      </c>
      <c r="CQ33" s="30" t="s">
        <v>98</v>
      </c>
      <c r="CR33" s="31"/>
      <c r="CS33" s="4">
        <f>+CR33+CO33+CN33+CK33+CH33+CG33+CD33+CA33+BZ33</f>
        <v>0</v>
      </c>
      <c r="CT33" s="30" t="s">
        <v>98</v>
      </c>
      <c r="CU33" s="31"/>
      <c r="CV33" s="4">
        <f>+CU33+CR33+CO33+CN33+CK33+CH33+CG33+CD33</f>
        <v>0</v>
      </c>
      <c r="CW33" s="30" t="s">
        <v>98</v>
      </c>
      <c r="CX33" s="31"/>
      <c r="CY33" s="4">
        <f>+CX33+CU33+CR33+CO33+CN33+CK33+CH33+CG33</f>
        <v>0</v>
      </c>
      <c r="CZ33" s="30" t="s">
        <v>98</v>
      </c>
      <c r="DA33" s="31"/>
      <c r="DB33" s="31"/>
      <c r="DC33" s="4">
        <f>+DB33+DA33+CX33+CU33+CR33+CO33+CN33+CK33</f>
        <v>0</v>
      </c>
      <c r="DD33" s="30" t="s">
        <v>98</v>
      </c>
      <c r="DE33" s="32">
        <v>120</v>
      </c>
      <c r="DF33" s="4">
        <f>+DE33+DB33+DA33+CX33+CU33+CR33+CO33+CN33</f>
        <v>120</v>
      </c>
      <c r="DG33" s="30">
        <v>33</v>
      </c>
      <c r="DH33" s="35">
        <v>200</v>
      </c>
      <c r="DI33" s="31"/>
      <c r="DJ33" s="4">
        <f>+DI33+DH33+DE33+DB33+DA33+CX33+CU33+CR33</f>
        <v>320</v>
      </c>
      <c r="DK33" s="30">
        <v>28</v>
      </c>
      <c r="DL33" s="31"/>
      <c r="DM33" s="31"/>
      <c r="DN33" s="4">
        <f>+DM33+DL33+DI33+DH33+DE33+DB33+DA33+CX33+CU33</f>
        <v>320</v>
      </c>
      <c r="DO33" s="30">
        <v>29</v>
      </c>
      <c r="DP33" s="31"/>
      <c r="DQ33" s="4">
        <f>+DP33+DM33+DL33+DI33+DH33+DE33+DB33+DA33+CX33</f>
        <v>320</v>
      </c>
      <c r="DR33" s="30">
        <v>29</v>
      </c>
    </row>
    <row r="34" spans="1:122" ht="15">
      <c r="A34" s="25">
        <v>54</v>
      </c>
      <c r="B34" s="1">
        <v>35</v>
      </c>
      <c r="C34" s="17" t="s">
        <v>149</v>
      </c>
      <c r="D34" s="11" t="s">
        <v>59</v>
      </c>
      <c r="E34" s="13">
        <v>300</v>
      </c>
      <c r="F34" s="11"/>
      <c r="G34" s="12"/>
      <c r="H34" s="11"/>
      <c r="I34" s="12"/>
      <c r="J34" s="11"/>
      <c r="K34" s="12"/>
      <c r="L34" s="11"/>
      <c r="M34" s="12"/>
      <c r="N34" s="6">
        <f>SUM(M34,K34,I34,G34,E34)</f>
        <v>300</v>
      </c>
      <c r="O34" s="6">
        <v>30</v>
      </c>
      <c r="P34" s="11"/>
      <c r="Q34" s="12"/>
      <c r="R34" s="14">
        <f>SUM(Q34,M34,K34,I34,G34,E34)</f>
        <v>300</v>
      </c>
      <c r="S34" s="24">
        <v>32</v>
      </c>
      <c r="T34" s="11"/>
      <c r="U34" s="12"/>
      <c r="V34" s="15">
        <f>SUM(U34,Q34,M34,K34,I34,G34)</f>
        <v>0</v>
      </c>
      <c r="W34" s="20" t="s">
        <v>98</v>
      </c>
      <c r="X34" s="11"/>
      <c r="Y34" s="12"/>
      <c r="Z34" s="16">
        <f>SUM(Y34,U34,Q34,M34,K34,I34)</f>
        <v>0</v>
      </c>
      <c r="AA34" s="22" t="s">
        <v>98</v>
      </c>
      <c r="AB34" s="11"/>
      <c r="AC34" s="12"/>
      <c r="AD34" s="4">
        <f>SUM(AC34,Y34,U34,Q34,M34,K34)</f>
        <v>0</v>
      </c>
      <c r="AE34" s="6" t="s">
        <v>98</v>
      </c>
      <c r="AF34" s="11"/>
      <c r="AG34" s="12"/>
      <c r="AH34" s="12"/>
      <c r="AI34" s="4">
        <f>+AH34+AG34+AC34+Y34+U34+Q34+M34</f>
        <v>0</v>
      </c>
      <c r="AJ34" s="6" t="s">
        <v>98</v>
      </c>
      <c r="AK34" s="12"/>
      <c r="AL34" s="4">
        <f>+Q34+U34+Y34+AC34+AG34+AH34+AK34</f>
        <v>0</v>
      </c>
      <c r="AM34" s="30" t="s">
        <v>98</v>
      </c>
      <c r="AN34" s="31"/>
      <c r="AO34" s="31"/>
      <c r="AP34" s="4">
        <f>+U34+Y34+AC34+AG34+AH34+AK34+AN34+AO34</f>
        <v>0</v>
      </c>
      <c r="AQ34" s="6" t="s">
        <v>98</v>
      </c>
      <c r="AR34" s="31"/>
      <c r="AS34" s="31"/>
      <c r="AT34" s="4">
        <f>+Y34+AC34+AG34+AH34+AK34+AN34+AO34+AR34+AS34</f>
        <v>0</v>
      </c>
      <c r="AU34" s="6" t="s">
        <v>98</v>
      </c>
      <c r="AV34" s="31"/>
      <c r="AW34" s="31"/>
      <c r="AX34" s="4">
        <f>+AC34+AG34+AH34+AK34+AN34+AO34+AR34+AS34+AV34+AW34</f>
        <v>0</v>
      </c>
      <c r="AY34" s="6" t="s">
        <v>98</v>
      </c>
      <c r="AZ34" s="31"/>
      <c r="BA34" s="31"/>
      <c r="BB34" s="4">
        <f>+AG34+AH34+AK34+AN34+AO34+AR34+AS34+AV34+AW34+AZ34+BA34</f>
        <v>0</v>
      </c>
      <c r="BC34" s="6" t="s">
        <v>98</v>
      </c>
      <c r="BD34" s="32">
        <v>150</v>
      </c>
      <c r="BE34" s="4">
        <f>+AK34+AN34+AO34+AR34+AS34+AV34+AW34+AZ34+BA34+BD34</f>
        <v>150</v>
      </c>
      <c r="BF34" s="30">
        <v>52</v>
      </c>
      <c r="BG34" s="32">
        <v>30</v>
      </c>
      <c r="BH34" s="4">
        <f>+AN34+AO34+AR34+AS34+AV34+AW34+AZ34+BA34+BD34+BG34</f>
        <v>180</v>
      </c>
      <c r="BI34" s="30">
        <v>48</v>
      </c>
      <c r="BJ34" s="32">
        <v>90</v>
      </c>
      <c r="BK34" s="4">
        <f>+AR34+AS34+AV34+AW34+AZ34+BA34+BD34+BG34+BJ34</f>
        <v>270</v>
      </c>
      <c r="BL34" s="30">
        <v>44</v>
      </c>
      <c r="BM34" s="35">
        <v>100</v>
      </c>
      <c r="BN34" s="32">
        <v>30</v>
      </c>
      <c r="BO34" s="4">
        <f>+AV34+AW34+AZ34+BA34+BD34+BG34+BJ34+BM34+BN34</f>
        <v>400</v>
      </c>
      <c r="BP34" s="30">
        <v>37</v>
      </c>
      <c r="BQ34" s="32">
        <v>50</v>
      </c>
      <c r="BR34" s="4">
        <f>+AZ34+BA34+BD34+BG34+BJ34+BM34+BN34+BQ34</f>
        <v>450</v>
      </c>
      <c r="BS34" s="30">
        <v>36</v>
      </c>
      <c r="BT34" s="32">
        <v>30</v>
      </c>
      <c r="BU34" s="4">
        <f>+BT34+BQ34+BN34+BM34+BJ34+BG34+BD34</f>
        <v>480</v>
      </c>
      <c r="BV34" s="30">
        <v>35</v>
      </c>
      <c r="BW34" s="32">
        <v>70</v>
      </c>
      <c r="BX34" s="4">
        <f>+BT34+BQ34+BN34+BM34+BJ34+BG34+BW34</f>
        <v>400</v>
      </c>
      <c r="BY34" s="30">
        <v>35</v>
      </c>
      <c r="BZ34" s="35">
        <v>200</v>
      </c>
      <c r="CA34" s="13">
        <v>50</v>
      </c>
      <c r="CB34" s="4">
        <f>+BJ34+BM34+BN34+BQ34+BT34+BW34+BZ34+CA34</f>
        <v>620</v>
      </c>
      <c r="CC34" s="30">
        <v>34</v>
      </c>
      <c r="CD34" s="50">
        <v>150</v>
      </c>
      <c r="CE34" s="4">
        <f>+CD34+CA34+BZ34+BW34+BT34+BQ34+BN34+BM34</f>
        <v>680</v>
      </c>
      <c r="CF34" s="30">
        <v>33</v>
      </c>
      <c r="CG34" s="32">
        <v>50</v>
      </c>
      <c r="CH34" s="31"/>
      <c r="CI34" s="4">
        <f>+CG34+CD34+CA34+BZ34+BT34+BQ34+BW34+CH34</f>
        <v>600</v>
      </c>
      <c r="CJ34" s="30">
        <v>34</v>
      </c>
      <c r="CK34" s="32">
        <v>120</v>
      </c>
      <c r="CL34" s="4">
        <f>+CH34+CG34+CD34+CA34+BZ34+BW34+BT34+CK34</f>
        <v>670</v>
      </c>
      <c r="CM34" s="30">
        <v>33</v>
      </c>
      <c r="CN34" s="35">
        <v>200</v>
      </c>
      <c r="CO34" s="31"/>
      <c r="CP34" s="4">
        <f>+CO34+CN34+CK34+CH34+CG34+CD34+CA34+BZ34+BW34</f>
        <v>840</v>
      </c>
      <c r="CQ34" s="30">
        <v>34</v>
      </c>
      <c r="CR34" s="32">
        <v>150</v>
      </c>
      <c r="CS34" s="4">
        <f>+CR34+CO34+CN34+CK34+CH34+CG34+CD34+CA34+BZ34</f>
        <v>920</v>
      </c>
      <c r="CT34" s="30">
        <v>33</v>
      </c>
      <c r="CU34" s="31"/>
      <c r="CV34" s="4">
        <f>+CU34+CR34+CO34+CN34+CK34+CH34+CG34+CD34</f>
        <v>670</v>
      </c>
      <c r="CW34" s="30">
        <v>31</v>
      </c>
      <c r="CX34" s="31"/>
      <c r="CY34" s="4">
        <f>+CX34+CU34+CR34+CO34+CN34+CK34+CH34+CG34</f>
        <v>520</v>
      </c>
      <c r="CZ34" s="30">
        <v>32</v>
      </c>
      <c r="DA34" s="31"/>
      <c r="DB34" s="31"/>
      <c r="DC34" s="4">
        <f>+DB34+DA34+CX34+CU34+CR34+CO34+CN34+CK34</f>
        <v>470</v>
      </c>
      <c r="DD34" s="30">
        <v>29</v>
      </c>
      <c r="DE34" s="31"/>
      <c r="DF34" s="4">
        <f>+DE34+DB34+DA34+CX34+CU34+CR34+CO34+CN34</f>
        <v>350</v>
      </c>
      <c r="DG34" s="30">
        <v>30</v>
      </c>
      <c r="DH34" s="31"/>
      <c r="DI34" s="31"/>
      <c r="DJ34" s="4">
        <f>+DI34+DH34+DE34+DB34+DA34+CX34+CU34+CR34</f>
        <v>150</v>
      </c>
      <c r="DK34" s="30">
        <v>31</v>
      </c>
      <c r="DL34" s="31"/>
      <c r="DM34" s="13">
        <v>250</v>
      </c>
      <c r="DN34" s="4">
        <f>+DM34+DL34+DI34+DH34+DE34+DB34+DA34+CX34+CU34</f>
        <v>250</v>
      </c>
      <c r="DO34" s="30">
        <v>30</v>
      </c>
      <c r="DP34" s="31"/>
      <c r="DQ34" s="4">
        <f>+DP34+DM34+DL34+DI34+DH34+DE34+DB34+DA34+CX34</f>
        <v>250</v>
      </c>
      <c r="DR34" s="30">
        <v>30</v>
      </c>
    </row>
    <row r="35" spans="1:122" ht="15">
      <c r="A35" s="25">
        <v>56</v>
      </c>
      <c r="B35" s="1">
        <v>36</v>
      </c>
      <c r="C35" s="17" t="s">
        <v>171</v>
      </c>
      <c r="D35" s="11" t="s">
        <v>62</v>
      </c>
      <c r="E35" s="13">
        <v>150</v>
      </c>
      <c r="F35" s="11"/>
      <c r="G35" s="12"/>
      <c r="H35" s="11"/>
      <c r="I35" s="12"/>
      <c r="J35" s="11"/>
      <c r="K35" s="12"/>
      <c r="L35" s="11"/>
      <c r="M35" s="12"/>
      <c r="N35" s="6">
        <f>SUM(M35,K35,I35,G35,E35)</f>
        <v>150</v>
      </c>
      <c r="O35" s="6">
        <v>36</v>
      </c>
      <c r="P35" s="11"/>
      <c r="Q35" s="12"/>
      <c r="R35" s="14">
        <f>SUM(Q35,M35,K35,I35,G35,E35)</f>
        <v>150</v>
      </c>
      <c r="S35" s="24">
        <v>41</v>
      </c>
      <c r="T35" s="11"/>
      <c r="U35" s="12"/>
      <c r="V35" s="15">
        <f>SUM(U35,Q35,M35,K35,I35,G35)</f>
        <v>0</v>
      </c>
      <c r="W35" s="20" t="s">
        <v>98</v>
      </c>
      <c r="X35" s="11"/>
      <c r="Y35" s="12"/>
      <c r="Z35" s="16">
        <f>SUM(Y35,U35,Q35,M35,K35,I35)</f>
        <v>0</v>
      </c>
      <c r="AA35" s="22" t="s">
        <v>98</v>
      </c>
      <c r="AB35" s="11"/>
      <c r="AC35" s="12"/>
      <c r="AD35" s="4">
        <f>SUM(AC35,Y35,U35,Q35,M35,K35)</f>
        <v>0</v>
      </c>
      <c r="AE35" s="6" t="s">
        <v>98</v>
      </c>
      <c r="AF35" s="11"/>
      <c r="AG35" s="12"/>
      <c r="AH35" s="12"/>
      <c r="AI35" s="4">
        <f>+AH35+AG35+AC35+Y35+U35+Q35+M35</f>
        <v>0</v>
      </c>
      <c r="AJ35" s="6" t="s">
        <v>98</v>
      </c>
      <c r="AK35" s="12"/>
      <c r="AL35" s="4">
        <f>+Q35+U35+Y35+AC35+AG35+AH35+AK35</f>
        <v>0</v>
      </c>
      <c r="AM35" s="30" t="s">
        <v>98</v>
      </c>
      <c r="AN35" s="31"/>
      <c r="AO35" s="31"/>
      <c r="AP35" s="4">
        <f>+U35+Y35+AC35+AG35+AH35+AK35+AN35+AO35</f>
        <v>0</v>
      </c>
      <c r="AQ35" s="6" t="s">
        <v>98</v>
      </c>
      <c r="AR35" s="31"/>
      <c r="AS35" s="31"/>
      <c r="AT35" s="4">
        <f>+Y35+AC35+AG35+AH35+AK35+AN35+AO35+AR35+AS35</f>
        <v>0</v>
      </c>
      <c r="AU35" s="6" t="s">
        <v>98</v>
      </c>
      <c r="AV35" s="31"/>
      <c r="AW35" s="31"/>
      <c r="AX35" s="4">
        <f>+AC35+AG35+AH35+AK35+AN35+AO35+AR35+AS35+AV35+AW35</f>
        <v>0</v>
      </c>
      <c r="AY35" s="6" t="s">
        <v>98</v>
      </c>
      <c r="AZ35" s="31"/>
      <c r="BA35" s="31"/>
      <c r="BB35" s="4">
        <f>+AG35+AH35+AK35+AN35+AO35+AR35+AS35+AV35+AW35+AZ35+BA35</f>
        <v>0</v>
      </c>
      <c r="BC35" s="6" t="s">
        <v>98</v>
      </c>
      <c r="BD35" s="31"/>
      <c r="BE35" s="4">
        <f>+AK35+AN35+AO35+AR35+AS35+AV35+AW35+AZ35+BA35+BD35</f>
        <v>0</v>
      </c>
      <c r="BF35" s="30" t="s">
        <v>98</v>
      </c>
      <c r="BG35" s="31"/>
      <c r="BH35" s="4"/>
      <c r="BI35" s="30"/>
      <c r="BJ35" s="31"/>
      <c r="BK35" s="4"/>
      <c r="BL35" s="30"/>
      <c r="BM35" s="31"/>
      <c r="BN35" s="31"/>
      <c r="BO35" s="4"/>
      <c r="BP35" s="30"/>
      <c r="BQ35" s="31"/>
      <c r="BR35" s="4">
        <f>+AZ35+BA35+BD35+BG35+BJ35+BM35+BN35+BQ35</f>
        <v>0</v>
      </c>
      <c r="BS35" s="30" t="s">
        <v>98</v>
      </c>
      <c r="BT35" s="31"/>
      <c r="BU35" s="4">
        <f>+BT35+BQ35+BN35+BM35+BJ35+BG35+BD35</f>
        <v>0</v>
      </c>
      <c r="BV35" s="30" t="s">
        <v>98</v>
      </c>
      <c r="BW35" s="31"/>
      <c r="BX35" s="4">
        <f>+BT35+BQ35+BN35+BM35+BJ35+BG35+BW35</f>
        <v>0</v>
      </c>
      <c r="BY35" s="30" t="s">
        <v>98</v>
      </c>
      <c r="BZ35" s="31"/>
      <c r="CA35" s="31"/>
      <c r="CB35" s="4">
        <f>+BJ35+BM35+BN35+BQ35+BT35+BW35+BZ35+CA35</f>
        <v>0</v>
      </c>
      <c r="CC35" s="30" t="s">
        <v>98</v>
      </c>
      <c r="CD35" s="31"/>
      <c r="CE35" s="4">
        <f>+CA35+BX35+BU35+BT35+BQ35+BN35+CD35</f>
        <v>0</v>
      </c>
      <c r="CF35" s="30" t="s">
        <v>98</v>
      </c>
      <c r="CG35" s="32">
        <v>30</v>
      </c>
      <c r="CH35" s="31"/>
      <c r="CI35" s="4">
        <f>+CG35+CD35+CA35+BZ35+BT35+BQ35+BW35+CH35</f>
        <v>30</v>
      </c>
      <c r="CJ35" s="30">
        <v>47</v>
      </c>
      <c r="CK35" s="31"/>
      <c r="CL35" s="4">
        <f>+CH35+CG35+CD35+CA35+BZ35+BW35+BT35+CK35</f>
        <v>30</v>
      </c>
      <c r="CM35" s="30">
        <v>46</v>
      </c>
      <c r="CN35" s="35">
        <v>200</v>
      </c>
      <c r="CO35" s="28">
        <v>200</v>
      </c>
      <c r="CP35" s="4">
        <f>+CO35+CN35+CK35+CH35+CG35+CD35+CA35+BZ35+BW35</f>
        <v>430</v>
      </c>
      <c r="CQ35" s="30">
        <v>39</v>
      </c>
      <c r="CR35" s="32">
        <v>250</v>
      </c>
      <c r="CS35" s="4">
        <f>+CR35+CO35+CN35+CK35+CH35+CG35+CD35+CA35+BZ35</f>
        <v>680</v>
      </c>
      <c r="CT35" s="30">
        <v>37</v>
      </c>
      <c r="CU35" s="31"/>
      <c r="CV35" s="4">
        <f>+CU35+CR35+CO35+CN35+CK35+CH35+CG35+CD35</f>
        <v>680</v>
      </c>
      <c r="CW35" s="30">
        <v>30</v>
      </c>
      <c r="CX35" s="31"/>
      <c r="CY35" s="4">
        <f>+CX35+CU35+CR35+CO35+CN35+CK35+CH35+CG35</f>
        <v>680</v>
      </c>
      <c r="CZ35" s="30">
        <v>28</v>
      </c>
      <c r="DA35" s="31"/>
      <c r="DB35" s="31"/>
      <c r="DC35" s="4">
        <f>+DB35+DA35+CX35+CU35+CR35+CO35+CN35+CK35</f>
        <v>650</v>
      </c>
      <c r="DD35" s="30">
        <v>27</v>
      </c>
      <c r="DE35" s="32">
        <v>150</v>
      </c>
      <c r="DF35" s="4">
        <f>+DE35+DB35+DA35+CX35+CU35+CR35+CO35+CN35</f>
        <v>800</v>
      </c>
      <c r="DG35" s="30">
        <v>26</v>
      </c>
      <c r="DH35" s="31"/>
      <c r="DI35" s="31"/>
      <c r="DJ35" s="4">
        <f>+DI35+DH35+DE35+DB35+DA35+CX35+CU35+CR35</f>
        <v>400</v>
      </c>
      <c r="DK35" s="30">
        <v>26</v>
      </c>
      <c r="DL35" s="31"/>
      <c r="DM35" s="31"/>
      <c r="DN35" s="4">
        <f>+DM35+DL35+DI35+DH35+DE35+DB35+DA35+CX35+CU35</f>
        <v>150</v>
      </c>
      <c r="DO35" s="30">
        <v>31</v>
      </c>
      <c r="DP35" s="31"/>
      <c r="DQ35" s="4">
        <f>+DP35+DM35+DL35+DI35+DH35+DE35+DB35+DA35+CX35</f>
        <v>150</v>
      </c>
      <c r="DR35" s="30">
        <v>31</v>
      </c>
    </row>
    <row r="36" spans="1:122" ht="15">
      <c r="A36" s="37">
        <v>56</v>
      </c>
      <c r="B36" s="38">
        <v>36</v>
      </c>
      <c r="C36" s="17" t="s">
        <v>165</v>
      </c>
      <c r="D36" s="39"/>
      <c r="E36" s="40"/>
      <c r="F36" s="39"/>
      <c r="G36" s="41"/>
      <c r="H36" s="39"/>
      <c r="I36" s="41"/>
      <c r="J36" s="39"/>
      <c r="K36" s="41"/>
      <c r="L36" s="39"/>
      <c r="M36" s="41"/>
      <c r="N36" s="42"/>
      <c r="O36" s="42"/>
      <c r="P36" s="39"/>
      <c r="Q36" s="41"/>
      <c r="R36" s="43"/>
      <c r="S36" s="43"/>
      <c r="T36" s="39"/>
      <c r="U36" s="41"/>
      <c r="V36" s="44"/>
      <c r="W36" s="44"/>
      <c r="X36" s="39"/>
      <c r="Y36" s="41"/>
      <c r="Z36" s="45"/>
      <c r="AA36" s="45"/>
      <c r="AB36" s="39"/>
      <c r="AC36" s="41"/>
      <c r="AD36" s="46"/>
      <c r="AE36" s="42"/>
      <c r="AF36" s="39"/>
      <c r="AG36" s="41"/>
      <c r="AH36" s="41"/>
      <c r="AI36" s="46"/>
      <c r="AJ36" s="42"/>
      <c r="AK36" s="41"/>
      <c r="AL36" s="46"/>
      <c r="AM36" s="42"/>
      <c r="AN36" s="47"/>
      <c r="AO36" s="47"/>
      <c r="AP36" s="46"/>
      <c r="AQ36" s="42"/>
      <c r="AR36" s="47"/>
      <c r="AS36" s="47"/>
      <c r="AT36" s="46"/>
      <c r="AU36" s="42"/>
      <c r="AV36" s="47"/>
      <c r="AW36" s="47"/>
      <c r="AX36" s="46"/>
      <c r="AY36" s="42"/>
      <c r="AZ36" s="47"/>
      <c r="BA36" s="47"/>
      <c r="BB36" s="46"/>
      <c r="BC36" s="42"/>
      <c r="BD36" s="47"/>
      <c r="BE36" s="46"/>
      <c r="BF36" s="42"/>
      <c r="BG36" s="47"/>
      <c r="BH36" s="46"/>
      <c r="BI36" s="42"/>
      <c r="BJ36" s="47"/>
      <c r="BK36" s="4">
        <f>+AR36+AS36+AV36+AW36+AZ36+BA36+BD36+BG36+BJ36</f>
        <v>0</v>
      </c>
      <c r="BL36" s="30" t="s">
        <v>98</v>
      </c>
      <c r="BM36" s="31"/>
      <c r="BN36" s="31"/>
      <c r="BO36" s="4">
        <f>+AV36+AW36+AZ36+BA36+BD36+BG36+BJ36+BM36+BN36</f>
        <v>0</v>
      </c>
      <c r="BP36" s="30" t="s">
        <v>98</v>
      </c>
      <c r="BQ36" s="31"/>
      <c r="BR36" s="4">
        <f>+AZ36+BA36+BD36+BG36+BJ36+BM36+BN36+BQ36</f>
        <v>0</v>
      </c>
      <c r="BS36" s="30" t="s">
        <v>98</v>
      </c>
      <c r="BT36" s="31"/>
      <c r="BU36" s="4">
        <f>+BT36+BQ36+BN36+BM36+BJ36+BG36+BD36</f>
        <v>0</v>
      </c>
      <c r="BV36" s="30" t="s">
        <v>98</v>
      </c>
      <c r="BW36" s="31"/>
      <c r="BX36" s="4">
        <f>+BT36+BQ36+BN36+BM36+BJ36+BG36+BW36</f>
        <v>0</v>
      </c>
      <c r="BY36" s="30" t="s">
        <v>98</v>
      </c>
      <c r="BZ36" s="31"/>
      <c r="CA36" s="34">
        <v>800</v>
      </c>
      <c r="CB36" s="4">
        <f>+BJ36+BM36+BN36+BQ36+BT36+BW36+BZ36+CA36</f>
        <v>800</v>
      </c>
      <c r="CC36" s="30">
        <v>33</v>
      </c>
      <c r="CD36" s="32">
        <v>800</v>
      </c>
      <c r="CE36" s="4">
        <f>+CD36+CA36+BZ36+BW36+BT36+BQ36+BN36+BM36</f>
        <v>1600</v>
      </c>
      <c r="CF36" s="30">
        <v>25</v>
      </c>
      <c r="CG36" s="13">
        <v>400</v>
      </c>
      <c r="CH36" s="31"/>
      <c r="CI36" s="4">
        <f>+CG36+CD36+CA36+BZ36+BT36+BQ36+BW36+CH36</f>
        <v>2000</v>
      </c>
      <c r="CJ36" s="30">
        <v>23</v>
      </c>
      <c r="CK36" s="32">
        <v>700</v>
      </c>
      <c r="CL36" s="4">
        <f>+CH36+CG36+CD36+CA36+BZ36+BW36+BT36+CK36</f>
        <v>2700</v>
      </c>
      <c r="CM36" s="30">
        <v>20</v>
      </c>
      <c r="CN36" s="35">
        <v>350</v>
      </c>
      <c r="CO36" s="32">
        <v>400</v>
      </c>
      <c r="CP36" s="4">
        <f>+CO36+CN36+CK36+CH36+CG36+CD36+CA36+BZ36+BW36</f>
        <v>3450</v>
      </c>
      <c r="CQ36" s="26">
        <v>14</v>
      </c>
      <c r="CR36" s="34">
        <v>550</v>
      </c>
      <c r="CS36" s="4">
        <f>+CR36+CO36+CN36+CK36+CH36+CG36+CD36+CA36+BZ36</f>
        <v>4000</v>
      </c>
      <c r="CT36" s="26">
        <v>13</v>
      </c>
      <c r="CU36" s="57"/>
      <c r="CV36" s="4">
        <f>+CU36+CR36+CO36+CN36+CK36+CH36+CG36+CD36</f>
        <v>3200</v>
      </c>
      <c r="CW36" s="26">
        <v>13</v>
      </c>
      <c r="CX36" s="57"/>
      <c r="CY36" s="4">
        <f>+CX36+CU36+CR36+CO36+CN36+CK36+CH36+CG36</f>
        <v>2400</v>
      </c>
      <c r="CZ36" s="30">
        <v>17</v>
      </c>
      <c r="DA36" s="31"/>
      <c r="DB36" s="31"/>
      <c r="DC36" s="4">
        <f>+DB36+DA36+CX36+CU36+CR36+CO36+CN36+CK36</f>
        <v>2000</v>
      </c>
      <c r="DD36" s="30">
        <v>19</v>
      </c>
      <c r="DE36" s="31"/>
      <c r="DF36" s="4">
        <f>+DE36+DB36+DA36+CX36+CU36+CR36+CO36+CN36</f>
        <v>1300</v>
      </c>
      <c r="DG36" s="30">
        <v>22</v>
      </c>
      <c r="DH36" s="31"/>
      <c r="DI36" s="31"/>
      <c r="DJ36" s="4">
        <f>+DI36+DH36+DE36+DB36+DA36+CX36+CU36+CR36</f>
        <v>550</v>
      </c>
      <c r="DK36" s="30">
        <v>25</v>
      </c>
      <c r="DL36" s="31"/>
      <c r="DM36" s="31"/>
      <c r="DN36" s="4">
        <f>+DM36+DL36+DI36+DH36+DE36+DB36+DA36+CX36+CU36</f>
        <v>0</v>
      </c>
      <c r="DO36" s="30" t="s">
        <v>98</v>
      </c>
      <c r="DP36" s="31"/>
      <c r="DQ36" s="4">
        <f>+DP36+DM36+DL36+DI36+DH36+DE36+DB36+DA36+CX36</f>
        <v>0</v>
      </c>
      <c r="DR36" s="30" t="s">
        <v>98</v>
      </c>
    </row>
    <row r="37" spans="1:122" ht="15">
      <c r="A37" s="25">
        <v>60</v>
      </c>
      <c r="B37" s="1">
        <v>27</v>
      </c>
      <c r="C37" s="17" t="s">
        <v>111</v>
      </c>
      <c r="D37" s="11" t="s">
        <v>64</v>
      </c>
      <c r="E37" s="12"/>
      <c r="F37" s="12"/>
      <c r="G37" s="12"/>
      <c r="H37" s="11"/>
      <c r="I37" s="12"/>
      <c r="J37" s="11"/>
      <c r="K37" s="12"/>
      <c r="L37" s="11"/>
      <c r="M37" s="12"/>
      <c r="N37" s="6">
        <f>SUM(M37,K37,I37,G37,E37)</f>
        <v>0</v>
      </c>
      <c r="O37" s="6" t="s">
        <v>98</v>
      </c>
      <c r="P37" s="11"/>
      <c r="Q37" s="12"/>
      <c r="R37" s="14">
        <f>SUM(Q37,M37,K37,I37,G37,E37)</f>
        <v>0</v>
      </c>
      <c r="S37" s="24" t="s">
        <v>98</v>
      </c>
      <c r="T37" s="11"/>
      <c r="U37" s="12"/>
      <c r="V37" s="15">
        <f>SUM(U37,Q37,M37,K37,I37,G37)</f>
        <v>0</v>
      </c>
      <c r="W37" s="20" t="s">
        <v>98</v>
      </c>
      <c r="X37" s="11"/>
      <c r="Y37" s="12"/>
      <c r="Z37" s="16">
        <f>SUM(Y37,U37,Q37,M37,K37,I37)</f>
        <v>0</v>
      </c>
      <c r="AA37" s="22" t="s">
        <v>98</v>
      </c>
      <c r="AB37" s="11"/>
      <c r="AC37" s="12"/>
      <c r="AD37" s="4">
        <f>MAX(AC37,Y37,U37,Q37,M37,K37)</f>
        <v>0</v>
      </c>
      <c r="AE37" s="6" t="s">
        <v>98</v>
      </c>
      <c r="AF37" s="11"/>
      <c r="AG37" s="12"/>
      <c r="AH37" s="13">
        <v>70</v>
      </c>
      <c r="AI37" s="4">
        <f>+AH37+AG37+AC37+Y37+U37+Q37+M37</f>
        <v>70</v>
      </c>
      <c r="AJ37" s="6">
        <v>45</v>
      </c>
      <c r="AK37" s="13">
        <v>90</v>
      </c>
      <c r="AL37" s="4">
        <f>+Q37+U37+Y37+AC37+AG37+AH37+AK37</f>
        <v>160</v>
      </c>
      <c r="AM37" s="30">
        <v>42</v>
      </c>
      <c r="AN37" s="31"/>
      <c r="AO37" s="32">
        <v>130</v>
      </c>
      <c r="AP37" s="4">
        <f>+U37+Y37+AC37+AG37+AH37+AK37+AN37+AO37</f>
        <v>290</v>
      </c>
      <c r="AQ37" s="30">
        <v>42</v>
      </c>
      <c r="AR37" s="31"/>
      <c r="AS37" s="31"/>
      <c r="AT37" s="4">
        <f>+Y37+AC37+AG37+AH37+AK37+AN37+AO37+AR37+AS37</f>
        <v>290</v>
      </c>
      <c r="AU37" s="30">
        <v>42</v>
      </c>
      <c r="AV37" s="31"/>
      <c r="AW37" s="31"/>
      <c r="AX37" s="4">
        <f>+AC37+AG37+AH37+AK37+AN37+AO37+AR37+AS37+AV37+AW37</f>
        <v>290</v>
      </c>
      <c r="AY37" s="30">
        <v>44</v>
      </c>
      <c r="AZ37" s="31"/>
      <c r="BA37" s="31"/>
      <c r="BB37" s="4">
        <f>+AG37+AH37+AK37+AN37+AO37+AR37+AS37+AV37+AW37+AZ37+BA37</f>
        <v>290</v>
      </c>
      <c r="BC37" s="30">
        <v>52</v>
      </c>
      <c r="BD37" s="31"/>
      <c r="BE37" s="4">
        <f>+AK37+AN37+AO37+AR37+AS37+AV37+AW37+AZ37+BA37+BD37</f>
        <v>220</v>
      </c>
      <c r="BF37" s="30">
        <v>48</v>
      </c>
      <c r="BG37" s="31"/>
      <c r="BH37" s="4">
        <f>+AN37+AO37+AR37+AS37+AV37+AW37+AZ37+BA37+BD37+BG37</f>
        <v>130</v>
      </c>
      <c r="BI37" s="30">
        <v>50</v>
      </c>
      <c r="BJ37" s="31"/>
      <c r="BK37" s="4">
        <f>+AR37+AS37+AV37+AW37+AZ37+BA37+BD37+BG37+BJ37</f>
        <v>0</v>
      </c>
      <c r="BL37" s="30" t="s">
        <v>98</v>
      </c>
      <c r="BM37" s="31"/>
      <c r="BN37" s="31"/>
      <c r="BO37" s="4">
        <f>+AV37+AW37+AZ37+BA37+BD37+BG37+BJ37+BM37+BN37</f>
        <v>0</v>
      </c>
      <c r="BP37" s="30" t="s">
        <v>98</v>
      </c>
      <c r="BQ37" s="31"/>
      <c r="BR37" s="4">
        <f>+AZ37+BA37+BD37+BG37+BJ37+BM37+BN37+BQ37</f>
        <v>0</v>
      </c>
      <c r="BS37" s="30" t="s">
        <v>98</v>
      </c>
      <c r="BT37" s="31"/>
      <c r="BU37" s="4">
        <f>+BT37+BQ37+BN37+BM37+BJ37+BG37+BD37</f>
        <v>0</v>
      </c>
      <c r="BV37" s="30" t="s">
        <v>98</v>
      </c>
      <c r="BW37" s="31"/>
      <c r="BX37" s="4">
        <f>+BT37+BQ37+BN37+BM37+BJ37+BG37+BW37</f>
        <v>0</v>
      </c>
      <c r="BY37" s="30" t="s">
        <v>98</v>
      </c>
      <c r="BZ37" s="31"/>
      <c r="CA37" s="31"/>
      <c r="CB37" s="4">
        <f>+BJ37+BM37+BN37+BQ37+BT37+BW37+BZ37+CA37</f>
        <v>0</v>
      </c>
      <c r="CC37" s="30" t="s">
        <v>98</v>
      </c>
      <c r="CD37" s="31"/>
      <c r="CE37" s="4">
        <f>+CD37+CA37+BZ37+BW37+BT37+BQ37+BN37+BM37</f>
        <v>0</v>
      </c>
      <c r="CF37" s="30" t="s">
        <v>98</v>
      </c>
      <c r="CG37" s="31"/>
      <c r="CH37" s="31"/>
      <c r="CI37" s="4">
        <f>+CG37+CD37+CA37+BZ37+BT37+BQ37+BW37+CH37</f>
        <v>0</v>
      </c>
      <c r="CJ37" s="30" t="s">
        <v>98</v>
      </c>
      <c r="CK37" s="31"/>
      <c r="CL37" s="4">
        <f>+CH37+CG37+CD37+CA37+BZ37+BW37+BT37+CK37</f>
        <v>0</v>
      </c>
      <c r="CM37" s="30" t="s">
        <v>98</v>
      </c>
      <c r="CN37" s="31"/>
      <c r="CO37" s="28">
        <v>150</v>
      </c>
      <c r="CP37" s="4">
        <f>+CO37+CN37+CK37+CH37+CG37+CD37+CA37+BZ37+BW37</f>
        <v>150</v>
      </c>
      <c r="CQ37" s="30">
        <v>44</v>
      </c>
      <c r="CR37" s="32">
        <v>300</v>
      </c>
      <c r="CS37" s="4">
        <f>+CR37+CO37+CN37+CK37+CH37+CG37+CD37+CA37+BZ37</f>
        <v>450</v>
      </c>
      <c r="CT37" s="30">
        <v>39</v>
      </c>
      <c r="CU37" s="31"/>
      <c r="CV37" s="4">
        <f>+CU37+CR37+CO37+CN37+CK37+CH37+CG37+CD37</f>
        <v>450</v>
      </c>
      <c r="CW37" s="30">
        <v>34</v>
      </c>
      <c r="CX37" s="31"/>
      <c r="CY37" s="4">
        <f>+CX37+CU37+CR37+CO37+CN37+CK37+CH37+CG37</f>
        <v>450</v>
      </c>
      <c r="CZ37" s="30">
        <v>34</v>
      </c>
      <c r="DA37" s="31"/>
      <c r="DB37" s="31"/>
      <c r="DC37" s="4">
        <f>+DB37+DA37+CX37+CU37+CR37+CO37+CN37+CK37</f>
        <v>450</v>
      </c>
      <c r="DD37" s="30">
        <v>30</v>
      </c>
      <c r="DE37" s="31"/>
      <c r="DF37" s="4">
        <f>+DE37+DB37+DA37+CX37+CU37+CR37+CO37+CN37</f>
        <v>450</v>
      </c>
      <c r="DG37" s="30">
        <v>28</v>
      </c>
      <c r="DH37" s="31"/>
      <c r="DI37" s="31"/>
      <c r="DJ37" s="4">
        <f>+DI37+DH37+DE37+DB37+DA37+CX37+CU37+CR37</f>
        <v>300</v>
      </c>
      <c r="DK37" s="30">
        <v>29</v>
      </c>
      <c r="DL37" s="31"/>
      <c r="DM37" s="31"/>
      <c r="DN37" s="4">
        <f>+DM37+DL37+DI37+DH37+DE37+DB37+DA37+CX37+CU37</f>
        <v>0</v>
      </c>
      <c r="DO37" s="30" t="s">
        <v>98</v>
      </c>
      <c r="DP37" s="31"/>
      <c r="DQ37" s="4">
        <f>+DP37+DM37+DL37+DI37+DH37+DE37+DB37+DA37+CX37</f>
        <v>0</v>
      </c>
      <c r="DR37" s="30" t="s">
        <v>98</v>
      </c>
    </row>
    <row r="38" spans="1:122" ht="15">
      <c r="A38" s="25">
        <v>28</v>
      </c>
      <c r="B38" s="1">
        <v>53</v>
      </c>
      <c r="C38" s="17" t="s">
        <v>44</v>
      </c>
      <c r="D38" s="11"/>
      <c r="E38" s="12"/>
      <c r="F38" s="11"/>
      <c r="G38" s="12"/>
      <c r="H38" s="11"/>
      <c r="I38" s="12"/>
      <c r="J38" s="11"/>
      <c r="K38" s="12"/>
      <c r="L38" s="5"/>
      <c r="M38" s="12"/>
      <c r="N38" s="6">
        <f>SUM(M38,K38,I38,G38,E38)</f>
        <v>0</v>
      </c>
      <c r="O38" s="6" t="s">
        <v>98</v>
      </c>
      <c r="P38" s="11" t="s">
        <v>85</v>
      </c>
      <c r="Q38" s="13">
        <v>500</v>
      </c>
      <c r="R38" s="14">
        <f>SUM(Q38,M38,K38,I38,G38,E38)</f>
        <v>500</v>
      </c>
      <c r="S38" s="24">
        <v>27</v>
      </c>
      <c r="T38" s="11"/>
      <c r="U38" s="12"/>
      <c r="V38" s="15">
        <f>SUM(U38,Q38,M38,K38,I38,G38)</f>
        <v>500</v>
      </c>
      <c r="W38" s="20">
        <v>29</v>
      </c>
      <c r="X38" s="11"/>
      <c r="Y38" s="12"/>
      <c r="Z38" s="16">
        <f>SUM(Y38,U38,Q38,M38,K38,I38)</f>
        <v>500</v>
      </c>
      <c r="AA38" s="22">
        <v>28</v>
      </c>
      <c r="AB38" s="11"/>
      <c r="AC38" s="12"/>
      <c r="AD38" s="4">
        <f>SUM(AC38,Y38,U38,Q38,M38,K38)</f>
        <v>500</v>
      </c>
      <c r="AE38" s="6">
        <v>28</v>
      </c>
      <c r="AF38" s="11"/>
      <c r="AG38" s="12"/>
      <c r="AH38" s="12"/>
      <c r="AI38" s="4">
        <f>+AH38+AG38+AC38+Y38+U38+Q38+M38</f>
        <v>500</v>
      </c>
      <c r="AJ38" s="6">
        <v>33</v>
      </c>
      <c r="AK38" s="12"/>
      <c r="AL38" s="4">
        <f>+Q38+U38+Y38+AC38+AG38+AH38+AK38</f>
        <v>500</v>
      </c>
      <c r="AM38" s="30">
        <v>34</v>
      </c>
      <c r="AN38" s="31"/>
      <c r="AO38" s="31"/>
      <c r="AP38" s="4">
        <f>+U38+Y38+AC38+AG38+AH38+AK38+AN38+AO38</f>
        <v>0</v>
      </c>
      <c r="AQ38" s="6" t="s">
        <v>98</v>
      </c>
      <c r="AR38" s="31"/>
      <c r="AS38" s="31"/>
      <c r="AT38" s="4">
        <f>+Y38+AC38+AG38+AH38+AK38+AN38+AO38+AR38+AS38</f>
        <v>0</v>
      </c>
      <c r="AU38" s="6" t="s">
        <v>98</v>
      </c>
      <c r="AV38" s="31"/>
      <c r="AW38" s="31"/>
      <c r="AX38" s="4">
        <f>+AC38+AG38+AH38+AK38+AN38+AO38+AR38+AS38+AV38+AW38</f>
        <v>0</v>
      </c>
      <c r="AY38" s="6" t="s">
        <v>98</v>
      </c>
      <c r="AZ38" s="31"/>
      <c r="BA38" s="31"/>
      <c r="BB38" s="4">
        <f>+AG38+AH38+AK38+AN38+AO38+AR38+AS38+AV38+AW38+AZ38+BA38</f>
        <v>0</v>
      </c>
      <c r="BC38" s="6" t="s">
        <v>98</v>
      </c>
      <c r="BD38" s="31"/>
      <c r="BE38" s="4">
        <f>+AK38+AN38+AO38+AR38+AS38+AV38+AW38+AZ38+BA38+BD38</f>
        <v>0</v>
      </c>
      <c r="BF38" s="30" t="s">
        <v>98</v>
      </c>
      <c r="BG38" s="31"/>
      <c r="BH38" s="4">
        <f>+AN38+AO38+AR38+AS38+AV38+AW38+AZ38+BA38+BD38+BG38</f>
        <v>0</v>
      </c>
      <c r="BI38" s="30" t="s">
        <v>98</v>
      </c>
      <c r="BJ38" s="31"/>
      <c r="BK38" s="4">
        <f>+AR38+AS38+AV38+AW38+AZ38+BA38+BD38+BG38+BJ38</f>
        <v>0</v>
      </c>
      <c r="BL38" s="30" t="s">
        <v>98</v>
      </c>
      <c r="BM38" s="31"/>
      <c r="BN38" s="31"/>
      <c r="BO38" s="4">
        <f>+AV38+AW38+AZ38+BA38+BD38+BG38+BJ38+BM38+BN38</f>
        <v>0</v>
      </c>
      <c r="BP38" s="30" t="s">
        <v>98</v>
      </c>
      <c r="BQ38" s="31"/>
      <c r="BR38" s="4">
        <f>+AZ38+BA38+BD38+BG38+BJ38+BM38+BN38+BQ38</f>
        <v>0</v>
      </c>
      <c r="BS38" s="30" t="s">
        <v>98</v>
      </c>
      <c r="BT38" s="31"/>
      <c r="BU38" s="4">
        <f>+BT38+BQ38+BN38+BM38+BJ38+BG38+BD38</f>
        <v>0</v>
      </c>
      <c r="BV38" s="30" t="s">
        <v>98</v>
      </c>
      <c r="BW38" s="31"/>
      <c r="BX38" s="4">
        <f>+BT38+BQ38+BN38+BM38+BJ38+BG38+BW38</f>
        <v>0</v>
      </c>
      <c r="BY38" s="30" t="s">
        <v>98</v>
      </c>
      <c r="BZ38" s="31"/>
      <c r="CA38" s="31"/>
      <c r="CB38" s="4">
        <f>+BJ38+BM38+BN38+BQ38+BT38+BW38+BZ38+CA38</f>
        <v>0</v>
      </c>
      <c r="CC38" s="30" t="s">
        <v>98</v>
      </c>
      <c r="CD38" s="31"/>
      <c r="CE38" s="4">
        <f>+CD38+CA38+BZ38+BW38+BT38+BQ38+BN38+BM38</f>
        <v>0</v>
      </c>
      <c r="CF38" s="30" t="s">
        <v>98</v>
      </c>
      <c r="CG38" s="34">
        <v>1300</v>
      </c>
      <c r="CH38" s="35">
        <v>800</v>
      </c>
      <c r="CI38" s="4">
        <f>+CG38+CD38+CA38+BZ38+BT38+BQ38+BW38+CH38</f>
        <v>2100</v>
      </c>
      <c r="CJ38" s="30">
        <v>21</v>
      </c>
      <c r="CK38" s="34">
        <v>1400</v>
      </c>
      <c r="CL38" s="4">
        <f>+CH38+CG38+CD38+CA38+BZ38+BW38+BT38+CK38</f>
        <v>3500</v>
      </c>
      <c r="CM38" s="26">
        <v>14</v>
      </c>
      <c r="CN38" s="35">
        <v>1250</v>
      </c>
      <c r="CO38" s="55"/>
      <c r="CP38" s="4">
        <f>+CO38+CN38+CK38+CH38+CG38+CD38+CA38+BZ38+BW38</f>
        <v>4750</v>
      </c>
      <c r="CQ38" s="26">
        <v>11</v>
      </c>
      <c r="CR38" s="56"/>
      <c r="CS38" s="4">
        <f>+CR38+CO38+CN38+CK38+CH38+CG38+CD38+CA38+BZ38</f>
        <v>4750</v>
      </c>
      <c r="CT38" s="26">
        <v>11</v>
      </c>
      <c r="CU38" s="56"/>
      <c r="CV38" s="4">
        <f>+CU38+CR38+CO38+CN38+CK38+CH38+CG38+CD38</f>
        <v>4750</v>
      </c>
      <c r="CW38" s="26">
        <v>5</v>
      </c>
      <c r="CX38" s="56"/>
      <c r="CY38" s="4">
        <f>+CX38+CU38+CR38+CO38+CN38+CK38+CH38+CG38</f>
        <v>4750</v>
      </c>
      <c r="CZ38" s="26">
        <v>7</v>
      </c>
      <c r="DA38" s="31"/>
      <c r="DB38" s="56"/>
      <c r="DC38" s="4">
        <f>+DB38+DA38+CX38+CU38+CR38+CO38+CN38+CK38</f>
        <v>2650</v>
      </c>
      <c r="DD38" s="26">
        <v>13</v>
      </c>
      <c r="DE38" s="56"/>
      <c r="DF38" s="4">
        <f>+DE38+DB38+DA38+CX38+CU38+CR38+CO38+CN38</f>
        <v>1250</v>
      </c>
      <c r="DG38" s="30">
        <v>23</v>
      </c>
      <c r="DH38" s="31"/>
      <c r="DI38" s="31"/>
      <c r="DJ38" s="4">
        <f>+DI38+DH38+DE38+DB38+DA38+CX38+CU38+CR38</f>
        <v>0</v>
      </c>
      <c r="DK38" s="30" t="s">
        <v>98</v>
      </c>
      <c r="DL38" s="31"/>
      <c r="DM38" s="31"/>
      <c r="DN38" s="4">
        <f>+DM38+DL38+DI38+DH38+DE38+DB38+DA38+CX38+CU38</f>
        <v>0</v>
      </c>
      <c r="DO38" s="30" t="s">
        <v>98</v>
      </c>
      <c r="DP38" s="31"/>
      <c r="DQ38" s="4">
        <f>+DP38+DM38+DL38+DI38+DH38+DE38+DB38+DA38+CX38</f>
        <v>0</v>
      </c>
      <c r="DR38" s="30" t="s">
        <v>98</v>
      </c>
    </row>
    <row r="39" spans="1:122" ht="15">
      <c r="A39" s="25">
        <v>56</v>
      </c>
      <c r="B39" s="1">
        <v>36</v>
      </c>
      <c r="C39" s="17" t="s">
        <v>169</v>
      </c>
      <c r="D39" s="11" t="s">
        <v>62</v>
      </c>
      <c r="E39" s="13">
        <v>150</v>
      </c>
      <c r="F39" s="11"/>
      <c r="G39" s="12"/>
      <c r="H39" s="11"/>
      <c r="I39" s="12"/>
      <c r="J39" s="11"/>
      <c r="K39" s="12"/>
      <c r="L39" s="11"/>
      <c r="M39" s="12"/>
      <c r="N39" s="6">
        <f>SUM(M39,K39,I39,G39,E39)</f>
        <v>150</v>
      </c>
      <c r="O39" s="6">
        <v>36</v>
      </c>
      <c r="P39" s="11"/>
      <c r="Q39" s="12"/>
      <c r="R39" s="14">
        <f>SUM(Q39,M39,K39,I39,G39,E39)</f>
        <v>150</v>
      </c>
      <c r="S39" s="24">
        <v>41</v>
      </c>
      <c r="T39" s="11"/>
      <c r="U39" s="12"/>
      <c r="V39" s="15">
        <f>SUM(U39,Q39,M39,K39,I39,G39)</f>
        <v>0</v>
      </c>
      <c r="W39" s="20" t="s">
        <v>98</v>
      </c>
      <c r="X39" s="11"/>
      <c r="Y39" s="12"/>
      <c r="Z39" s="16">
        <f>SUM(Y39,U39,Q39,M39,K39,I39)</f>
        <v>0</v>
      </c>
      <c r="AA39" s="22" t="s">
        <v>98</v>
      </c>
      <c r="AB39" s="11"/>
      <c r="AC39" s="12"/>
      <c r="AD39" s="4">
        <f>SUM(AC39,Y39,U39,Q39,M39,K39)</f>
        <v>0</v>
      </c>
      <c r="AE39" s="6" t="s">
        <v>98</v>
      </c>
      <c r="AF39" s="11"/>
      <c r="AG39" s="12"/>
      <c r="AH39" s="12"/>
      <c r="AI39" s="4">
        <f>+AH39+AG39+AC39+Y39+U39+Q39+M39</f>
        <v>0</v>
      </c>
      <c r="AJ39" s="6" t="s">
        <v>98</v>
      </c>
      <c r="AK39" s="12"/>
      <c r="AL39" s="4">
        <f>+Q39+U39+Y39+AC39+AG39+AH39+AK39</f>
        <v>0</v>
      </c>
      <c r="AM39" s="30" t="s">
        <v>98</v>
      </c>
      <c r="AN39" s="31"/>
      <c r="AO39" s="31"/>
      <c r="AP39" s="4">
        <f>+U39+Y39+AC39+AG39+AH39+AK39+AN39+AO39</f>
        <v>0</v>
      </c>
      <c r="AQ39" s="6" t="s">
        <v>98</v>
      </c>
      <c r="AR39" s="31"/>
      <c r="AS39" s="31"/>
      <c r="AT39" s="4">
        <f>+Y39+AC39+AG39+AH39+AK39+AN39+AO39+AR39+AS39</f>
        <v>0</v>
      </c>
      <c r="AU39" s="6" t="s">
        <v>98</v>
      </c>
      <c r="AV39" s="31"/>
      <c r="AW39" s="31"/>
      <c r="AX39" s="4">
        <f>+AC39+AG39+AH39+AK39+AN39+AO39+AR39+AS39+AV39+AW39</f>
        <v>0</v>
      </c>
      <c r="AY39" s="6" t="s">
        <v>98</v>
      </c>
      <c r="AZ39" s="31"/>
      <c r="BA39" s="31"/>
      <c r="BB39" s="4">
        <f>+AG39+AH39+AK39+AN39+AO39+AR39+AS39+AV39+AW39+AZ39+BA39</f>
        <v>0</v>
      </c>
      <c r="BC39" s="6" t="s">
        <v>98</v>
      </c>
      <c r="BD39" s="31"/>
      <c r="BE39" s="4">
        <f>+AK39+AN39+AO39+AR39+AS39+AV39+AW39+AZ39+BA39+BD39</f>
        <v>0</v>
      </c>
      <c r="BF39" s="30" t="s">
        <v>98</v>
      </c>
      <c r="BG39" s="31"/>
      <c r="BH39" s="4"/>
      <c r="BI39" s="30"/>
      <c r="BJ39" s="31"/>
      <c r="BK39" s="4"/>
      <c r="BL39" s="30"/>
      <c r="BM39" s="31"/>
      <c r="BN39" s="31"/>
      <c r="BO39" s="4"/>
      <c r="BP39" s="30"/>
      <c r="BQ39" s="31"/>
      <c r="BR39" s="4">
        <f>+AZ39+BA39+BD39+BG39+BJ39+BM39+BN39+BQ39</f>
        <v>0</v>
      </c>
      <c r="BS39" s="30" t="s">
        <v>98</v>
      </c>
      <c r="BT39" s="31"/>
      <c r="BU39" s="4">
        <f>+BT39+BQ39+BN39+BM39+BJ39+BG39+BD39</f>
        <v>0</v>
      </c>
      <c r="BV39" s="30" t="s">
        <v>98</v>
      </c>
      <c r="BW39" s="31"/>
      <c r="BX39" s="4">
        <f>+BT39+BQ39+BN39+BM39+BJ39+BG39+BW39</f>
        <v>0</v>
      </c>
      <c r="BY39" s="30" t="s">
        <v>98</v>
      </c>
      <c r="BZ39" s="31"/>
      <c r="CA39" s="31"/>
      <c r="CB39" s="4">
        <f>+BJ39+BM39+BN39+BQ39+BT39+BW39+BZ39+CA39</f>
        <v>0</v>
      </c>
      <c r="CC39" s="30" t="s">
        <v>98</v>
      </c>
      <c r="CD39" s="31"/>
      <c r="CE39" s="4">
        <f>+CA39+BX39+BU39+BT39+BQ39+BN39+CD39</f>
        <v>0</v>
      </c>
      <c r="CF39" s="30" t="s">
        <v>98</v>
      </c>
      <c r="CG39" s="32">
        <v>450</v>
      </c>
      <c r="CH39" s="31"/>
      <c r="CI39" s="4">
        <f>+CG39+CD39+CA39+BZ39+BT39+BQ39+BW39+CH39</f>
        <v>450</v>
      </c>
      <c r="CJ39" s="30">
        <v>36</v>
      </c>
      <c r="CK39" s="28">
        <v>450</v>
      </c>
      <c r="CL39" s="4">
        <f>+CH39+CG39+CD39+CA39+BZ39+BW39+BT39+CK39</f>
        <v>900</v>
      </c>
      <c r="CM39" s="30">
        <v>31</v>
      </c>
      <c r="CN39" s="35">
        <v>350</v>
      </c>
      <c r="CO39" s="31"/>
      <c r="CP39" s="4">
        <f>+CO39+CN39+CK39+CH39+CG39+CD39+CA39+BZ39+BW39</f>
        <v>1250</v>
      </c>
      <c r="CQ39" s="30">
        <v>27</v>
      </c>
      <c r="CR39" s="31"/>
      <c r="CS39" s="4">
        <f>+CR39+CO39+CN39+CK39+CH39+CG39+CD39+CA39+BZ39</f>
        <v>1250</v>
      </c>
      <c r="CT39" s="30">
        <v>28</v>
      </c>
      <c r="CU39" s="31"/>
      <c r="CV39" s="4">
        <f>+CU39+CR39+CO39+CN39+CK39+CH39+CG39+CD39</f>
        <v>1250</v>
      </c>
      <c r="CW39" s="30">
        <v>23</v>
      </c>
      <c r="CX39" s="31"/>
      <c r="CY39" s="4">
        <f>+CX39+CU39+CR39+CO39+CN39+CK39+CH39+CG39</f>
        <v>1250</v>
      </c>
      <c r="CZ39" s="30">
        <v>24</v>
      </c>
      <c r="DA39" s="31"/>
      <c r="DB39" s="31"/>
      <c r="DC39" s="4">
        <f>+DB39+DA39+CX39+CU39+CR39+CO39+CN39+CK39</f>
        <v>800</v>
      </c>
      <c r="DD39" s="30">
        <v>26</v>
      </c>
      <c r="DE39" s="31"/>
      <c r="DF39" s="4">
        <f>+DE39+DB39+DA39+CX39+CU39+CR39+CO39+CN39</f>
        <v>350</v>
      </c>
      <c r="DG39" s="30">
        <v>29</v>
      </c>
      <c r="DH39" s="31"/>
      <c r="DI39" s="31"/>
      <c r="DJ39" s="4">
        <f>+DI39+DH39+DE39+DB39+DA39+CX39+CU39+CR39</f>
        <v>0</v>
      </c>
      <c r="DK39" s="30" t="s">
        <v>98</v>
      </c>
      <c r="DL39" s="31"/>
      <c r="DM39" s="31"/>
      <c r="DN39" s="4">
        <f>+DM39+DL39+DI39+DH39+DE39+DB39+DA39+CX39+CU39</f>
        <v>0</v>
      </c>
      <c r="DO39" s="30" t="s">
        <v>98</v>
      </c>
      <c r="DP39" s="31"/>
      <c r="DQ39" s="4">
        <f>+DP39+DM39+DL39+DI39+DH39+DE39+DB39+DA39+CX39</f>
        <v>0</v>
      </c>
      <c r="DR39" s="30" t="s">
        <v>98</v>
      </c>
    </row>
    <row r="40" spans="1:122" ht="15">
      <c r="A40" s="25">
        <v>56</v>
      </c>
      <c r="B40" s="1">
        <v>36</v>
      </c>
      <c r="C40" s="17" t="s">
        <v>140</v>
      </c>
      <c r="D40" s="11" t="s">
        <v>62</v>
      </c>
      <c r="E40" s="13">
        <v>150</v>
      </c>
      <c r="F40" s="11"/>
      <c r="G40" s="12"/>
      <c r="H40" s="11"/>
      <c r="I40" s="12"/>
      <c r="J40" s="11"/>
      <c r="K40" s="12"/>
      <c r="L40" s="11"/>
      <c r="M40" s="12"/>
      <c r="N40" s="6">
        <f>SUM(M40,K40,I40,G40,E40)</f>
        <v>150</v>
      </c>
      <c r="O40" s="6">
        <v>36</v>
      </c>
      <c r="P40" s="11"/>
      <c r="Q40" s="12"/>
      <c r="R40" s="14">
        <f>SUM(Q40,M40,K40,I40,G40,E40)</f>
        <v>150</v>
      </c>
      <c r="S40" s="24">
        <v>41</v>
      </c>
      <c r="T40" s="11"/>
      <c r="U40" s="12"/>
      <c r="V40" s="15">
        <f>SUM(U40,Q40,M40,K40,I40,G40)</f>
        <v>0</v>
      </c>
      <c r="W40" s="20" t="s">
        <v>98</v>
      </c>
      <c r="X40" s="11"/>
      <c r="Y40" s="12"/>
      <c r="Z40" s="16">
        <f>SUM(Y40,U40,Q40,M40,K40,I40)</f>
        <v>0</v>
      </c>
      <c r="AA40" s="22" t="s">
        <v>98</v>
      </c>
      <c r="AB40" s="11"/>
      <c r="AC40" s="12"/>
      <c r="AD40" s="4">
        <f>SUM(AC40,Y40,U40,Q40,M40,K40)</f>
        <v>0</v>
      </c>
      <c r="AE40" s="6" t="s">
        <v>98</v>
      </c>
      <c r="AF40" s="11"/>
      <c r="AG40" s="12"/>
      <c r="AH40" s="12"/>
      <c r="AI40" s="4">
        <f>+AH40+AG40+AC40+Y40+U40+Q40+M40</f>
        <v>0</v>
      </c>
      <c r="AJ40" s="6" t="s">
        <v>98</v>
      </c>
      <c r="AK40" s="12"/>
      <c r="AL40" s="4">
        <f>+Q40+U40+Y40+AC40+AG40+AH40+AK40</f>
        <v>0</v>
      </c>
      <c r="AM40" s="30" t="s">
        <v>98</v>
      </c>
      <c r="AN40" s="31"/>
      <c r="AO40" s="31"/>
      <c r="AP40" s="4">
        <f>+U40+Y40+AC40+AG40+AH40+AK40+AN40+AO40</f>
        <v>0</v>
      </c>
      <c r="AQ40" s="6" t="s">
        <v>98</v>
      </c>
      <c r="AR40" s="31"/>
      <c r="AS40" s="31"/>
      <c r="AT40" s="4">
        <f>+Y40+AC40+AG40+AH40+AK40+AN40+AO40+AR40+AS40</f>
        <v>0</v>
      </c>
      <c r="AU40" s="6" t="s">
        <v>98</v>
      </c>
      <c r="AV40" s="31"/>
      <c r="AW40" s="31"/>
      <c r="AX40" s="4">
        <f>+AC40+AG40+AH40+AK40+AN40+AO40+AR40+AS40+AV40+AW40</f>
        <v>0</v>
      </c>
      <c r="AY40" s="6" t="s">
        <v>98</v>
      </c>
      <c r="AZ40" s="35">
        <v>625</v>
      </c>
      <c r="BA40" s="34">
        <f>450+100</f>
        <v>550</v>
      </c>
      <c r="BB40" s="4">
        <f>+AG40+AH40+AK40+AN40+AO40+AR40+AS40+AV40+AW40+AZ40+BA40</f>
        <v>1175</v>
      </c>
      <c r="BC40" s="30">
        <v>30</v>
      </c>
      <c r="BD40" s="34">
        <v>900</v>
      </c>
      <c r="BE40" s="4">
        <f>+AK40+AN40+AO40+AR40+AS40+AV40+AW40+AZ40+BA40+BD40</f>
        <v>2075</v>
      </c>
      <c r="BF40" s="30">
        <v>20</v>
      </c>
      <c r="BG40" s="31"/>
      <c r="BH40" s="4">
        <f>+AN40+AO40+AR40+AS40+AV40+AW40+AZ40+BA40+BD40+BG40</f>
        <v>2075</v>
      </c>
      <c r="BI40" s="30">
        <v>19</v>
      </c>
      <c r="BJ40" s="31"/>
      <c r="BK40" s="4">
        <f>+AR40+AS40+AV40+AW40+AZ40+BA40+BD40+BG40+BJ40</f>
        <v>2075</v>
      </c>
      <c r="BL40" s="30">
        <v>21</v>
      </c>
      <c r="BM40" s="35">
        <v>200</v>
      </c>
      <c r="BN40" s="31"/>
      <c r="BO40" s="4">
        <f>+AV40+AW40+AZ40+BA40+BD40+BG40+BJ40+BM40+BN40</f>
        <v>2275</v>
      </c>
      <c r="BP40" s="30">
        <v>18</v>
      </c>
      <c r="BQ40" s="32">
        <v>650</v>
      </c>
      <c r="BR40" s="4">
        <f>+AZ40+BA40+BD40+BG40+BJ40+BM40+BN40+BQ40</f>
        <v>2925</v>
      </c>
      <c r="BS40" s="26">
        <v>12</v>
      </c>
      <c r="BT40" s="28">
        <v>450</v>
      </c>
      <c r="BU40" s="4">
        <f>+BT40+BQ40+BN40+BM40+BJ40+BG40+BD40</f>
        <v>2200</v>
      </c>
      <c r="BV40" s="26">
        <v>16</v>
      </c>
      <c r="BW40" s="32">
        <v>200</v>
      </c>
      <c r="BX40" s="4">
        <f>+BT40+BQ40+BN40+BM40+BJ40+BG40+BW40</f>
        <v>1500</v>
      </c>
      <c r="BY40" s="30">
        <v>25</v>
      </c>
      <c r="BZ40" s="35">
        <v>1250</v>
      </c>
      <c r="CA40" s="31"/>
      <c r="CB40" s="4">
        <f>+BJ40+BM40+BN40+BQ40+BT40+BW40+BZ40+CA40</f>
        <v>2750</v>
      </c>
      <c r="CC40" s="30">
        <v>19</v>
      </c>
      <c r="CD40" s="31"/>
      <c r="CE40" s="4">
        <f>+CD40+CA40+BZ40+BW40+BT40+BQ40+BN40+BM40</f>
        <v>2750</v>
      </c>
      <c r="CF40" s="30">
        <v>19</v>
      </c>
      <c r="CG40" s="31"/>
      <c r="CH40" s="31"/>
      <c r="CI40" s="4">
        <f>+CG40+CD40+CA40+BZ40+BT40+BQ40+BW40+CH40</f>
        <v>2550</v>
      </c>
      <c r="CJ40" s="30">
        <v>20</v>
      </c>
      <c r="CK40" s="31"/>
      <c r="CL40" s="4">
        <f>+CH40+CG40+CD40+CA40+BZ40+BW40+BT40+CK40</f>
        <v>1900</v>
      </c>
      <c r="CM40" s="30">
        <v>23</v>
      </c>
      <c r="CN40" s="35">
        <v>200</v>
      </c>
      <c r="CO40" s="31"/>
      <c r="CP40" s="4">
        <f>+CO40+CN40+CK40+CH40+CG40+CD40+CA40+BZ40+BW40</f>
        <v>1650</v>
      </c>
      <c r="CQ40" s="30">
        <v>24</v>
      </c>
      <c r="CR40" s="31"/>
      <c r="CS40" s="4">
        <f>+CR40+CO40+CN40+CK40+CH40+CG40+CD40+CA40+BZ40</f>
        <v>1450</v>
      </c>
      <c r="CT40" s="30">
        <v>25</v>
      </c>
      <c r="CU40" s="31"/>
      <c r="CV40" s="4">
        <f>+CU40+CR40+CO40+CN40+CK40+CH40+CG40+CD40</f>
        <v>200</v>
      </c>
      <c r="CW40" s="30">
        <v>37</v>
      </c>
      <c r="CX40" s="31"/>
      <c r="CY40" s="4">
        <f>+CX40+CU40+CR40+CO40+CN40+CK40+CH40+CG40</f>
        <v>200</v>
      </c>
      <c r="CZ40" s="30">
        <v>36</v>
      </c>
      <c r="DA40" s="31"/>
      <c r="DB40" s="31"/>
      <c r="DC40" s="4">
        <f>+DB40+DA40+CX40+CU40+CR40+CO40+CN40+CK40</f>
        <v>200</v>
      </c>
      <c r="DD40" s="30">
        <v>34</v>
      </c>
      <c r="DE40" s="31"/>
      <c r="DF40" s="4">
        <f>+DE40+DB40+DA40+CX40+CU40+CR40+CO40+CN40</f>
        <v>200</v>
      </c>
      <c r="DG40" s="30">
        <v>32</v>
      </c>
      <c r="DH40" s="31"/>
      <c r="DI40" s="31"/>
      <c r="DJ40" s="4">
        <f>+DI40+DH40+DE40+DB40+DA40+CX40+CU40+CR40</f>
        <v>0</v>
      </c>
      <c r="DK40" s="30" t="s">
        <v>98</v>
      </c>
      <c r="DL40" s="31"/>
      <c r="DM40" s="31"/>
      <c r="DN40" s="4">
        <f>+DM40+DL40+DI40+DH40+DE40+DB40+DA40+CX40+CU40</f>
        <v>0</v>
      </c>
      <c r="DO40" s="30" t="s">
        <v>98</v>
      </c>
      <c r="DP40" s="31"/>
      <c r="DQ40" s="4">
        <f>+DP40+DM40+DL40+DI40+DH40+DE40+DB40+DA40+CX40</f>
        <v>0</v>
      </c>
      <c r="DR40" s="30" t="s">
        <v>98</v>
      </c>
    </row>
    <row r="41" spans="1:122" ht="15">
      <c r="A41" s="25">
        <v>57</v>
      </c>
      <c r="B41" s="1">
        <v>27</v>
      </c>
      <c r="C41" s="17" t="s">
        <v>166</v>
      </c>
      <c r="D41" s="11" t="s">
        <v>64</v>
      </c>
      <c r="E41" s="13">
        <v>90</v>
      </c>
      <c r="F41" s="11"/>
      <c r="G41" s="12"/>
      <c r="H41" s="11"/>
      <c r="I41" s="12"/>
      <c r="J41" s="11"/>
      <c r="K41" s="12"/>
      <c r="L41" s="11"/>
      <c r="M41" s="12"/>
      <c r="N41" s="6">
        <f>SUM(M41,K41,I41,G41,E41)</f>
        <v>90</v>
      </c>
      <c r="O41" s="6">
        <v>38</v>
      </c>
      <c r="P41" s="11"/>
      <c r="Q41" s="12"/>
      <c r="R41" s="14">
        <f>SUM(Q41,M41,K41,I41,G41,E41)</f>
        <v>90</v>
      </c>
      <c r="S41" s="24">
        <v>44</v>
      </c>
      <c r="T41" s="11"/>
      <c r="U41" s="12"/>
      <c r="V41" s="15">
        <f>SUM(U41,Q41,M41,K41,I41,G41)</f>
        <v>0</v>
      </c>
      <c r="W41" s="20" t="s">
        <v>98</v>
      </c>
      <c r="X41" s="11"/>
      <c r="Y41" s="12"/>
      <c r="Z41" s="16">
        <f>SUM(Y41,U41,Q41,M41,K41,I41)</f>
        <v>0</v>
      </c>
      <c r="AA41" s="22" t="s">
        <v>98</v>
      </c>
      <c r="AB41" s="11"/>
      <c r="AC41" s="12"/>
      <c r="AD41" s="4">
        <f>MAX(AC41,Y41,U41,Q41,M41,K41)</f>
        <v>0</v>
      </c>
      <c r="AE41" s="6" t="s">
        <v>98</v>
      </c>
      <c r="AF41" s="11"/>
      <c r="AG41" s="12"/>
      <c r="AH41" s="12"/>
      <c r="AI41" s="4">
        <f>+AH41+AG41+AC41+Y41+U41+Q41+M41</f>
        <v>0</v>
      </c>
      <c r="AJ41" s="6" t="s">
        <v>98</v>
      </c>
      <c r="AK41" s="12"/>
      <c r="AL41" s="4">
        <f>+Q41+U41+Y41+AC41+AG41+AH41+AK41</f>
        <v>0</v>
      </c>
      <c r="AM41" s="30" t="s">
        <v>98</v>
      </c>
      <c r="AN41" s="31"/>
      <c r="AO41" s="31"/>
      <c r="AP41" s="4">
        <f>+U41+Y41+AC41+AG41+AH41+AK41+AN41+AO41</f>
        <v>0</v>
      </c>
      <c r="AQ41" s="6" t="s">
        <v>98</v>
      </c>
      <c r="AR41" s="31"/>
      <c r="AS41" s="31"/>
      <c r="AT41" s="4">
        <f>+Y41+AC41+AG41+AH41+AK41+AN41+AO41+AR41+AS41</f>
        <v>0</v>
      </c>
      <c r="AU41" s="6" t="s">
        <v>98</v>
      </c>
      <c r="AV41" s="31"/>
      <c r="AW41" s="31"/>
      <c r="AX41" s="4">
        <f>+AC41+AG41+AH41+AK41+AN41+AO41+AR41+AS41+AV41+AW41</f>
        <v>0</v>
      </c>
      <c r="AY41" s="6" t="s">
        <v>98</v>
      </c>
      <c r="AZ41" s="31"/>
      <c r="BA41" s="31"/>
      <c r="BB41" s="4">
        <f>+AG41+AH41+AK41+AN41+AO41+AR41+AS41+AV41+AW41+AZ41+BA41</f>
        <v>0</v>
      </c>
      <c r="BC41" s="6" t="s">
        <v>98</v>
      </c>
      <c r="BD41" s="31"/>
      <c r="BE41" s="4">
        <f>+AK41+AN41+AO41+AR41+AS41+AV41+AW41+AZ41+BA41+BD41</f>
        <v>0</v>
      </c>
      <c r="BF41" s="30" t="s">
        <v>98</v>
      </c>
      <c r="BG41" s="31"/>
      <c r="BH41" s="4"/>
      <c r="BI41" s="30"/>
      <c r="BJ41" s="31"/>
      <c r="BK41" s="4">
        <f>+AR41+AS41+AV41+AW41+AZ41+BA41+BD41+BG41+BJ41</f>
        <v>0</v>
      </c>
      <c r="BL41" s="30" t="s">
        <v>98</v>
      </c>
      <c r="BM41" s="31"/>
      <c r="BN41" s="31"/>
      <c r="BO41" s="4">
        <f>+AV41+AW41+AZ41+BA41+BD41+BG41+BJ41+BM41+BN41</f>
        <v>0</v>
      </c>
      <c r="BP41" s="30" t="s">
        <v>98</v>
      </c>
      <c r="BQ41" s="31"/>
      <c r="BR41" s="4">
        <f>+AZ41+BA41+BD41+BG41+BJ41+BM41+BN41+BQ41</f>
        <v>0</v>
      </c>
      <c r="BS41" s="30" t="s">
        <v>98</v>
      </c>
      <c r="BT41" s="31"/>
      <c r="BU41" s="4">
        <f>+BT41+BQ41+BN41+BM41+BJ41+BG41+BD41</f>
        <v>0</v>
      </c>
      <c r="BV41" s="30" t="s">
        <v>98</v>
      </c>
      <c r="BW41" s="31"/>
      <c r="BX41" s="4">
        <f>+BT41+BQ41+BN41+BM41+BJ41+BG41+BW41</f>
        <v>0</v>
      </c>
      <c r="BY41" s="30" t="s">
        <v>98</v>
      </c>
      <c r="BZ41" s="31"/>
      <c r="CA41" s="13">
        <v>150</v>
      </c>
      <c r="CB41" s="4">
        <f>+BJ41+BM41+BN41+BQ41+BT41+BW41+BZ41+CA41</f>
        <v>150</v>
      </c>
      <c r="CC41" s="30">
        <v>44</v>
      </c>
      <c r="CD41" s="50">
        <v>350</v>
      </c>
      <c r="CE41" s="4">
        <f>+CD41+CA41+BZ41+BW41+BT41+BQ41+BN41+BM41</f>
        <v>500</v>
      </c>
      <c r="CF41" s="30">
        <v>38</v>
      </c>
      <c r="CG41" s="32">
        <v>120</v>
      </c>
      <c r="CH41" s="31"/>
      <c r="CI41" s="4">
        <f>+CG41+CD41+CA41+BZ41+BT41+BQ41+BW41+CH41</f>
        <v>620</v>
      </c>
      <c r="CJ41" s="30">
        <v>32</v>
      </c>
      <c r="CK41" s="34">
        <v>350</v>
      </c>
      <c r="CL41" s="4">
        <f>+CH41+CG41+CD41+CA41+BZ41+BW41+BT41+CK41</f>
        <v>970</v>
      </c>
      <c r="CM41" s="30">
        <v>30</v>
      </c>
      <c r="CN41" s="31"/>
      <c r="CO41" s="31"/>
      <c r="CP41" s="4">
        <f>+CO41+CN41+CK41+CH41+CG41+CD41+CA41+BZ41+BW41</f>
        <v>970</v>
      </c>
      <c r="CQ41" s="30">
        <v>32</v>
      </c>
      <c r="CR41" s="31"/>
      <c r="CS41" s="4">
        <f>+CR41+CO41+CN41+CK41+CH41+CG41+CD41+CA41+BZ41</f>
        <v>970</v>
      </c>
      <c r="CT41" s="30">
        <v>32</v>
      </c>
      <c r="CU41" s="31"/>
      <c r="CV41" s="4">
        <f>+CU41+CR41+CO41+CN41+CK41+CH41+CG41+CD41</f>
        <v>820</v>
      </c>
      <c r="CW41" s="30">
        <v>27</v>
      </c>
      <c r="CX41" s="31"/>
      <c r="CY41" s="4">
        <f>+CX41+CU41+CR41+CO41+CN41+CK41+CH41+CG41</f>
        <v>470</v>
      </c>
      <c r="CZ41" s="30">
        <v>33</v>
      </c>
      <c r="DA41" s="31"/>
      <c r="DB41" s="31"/>
      <c r="DC41" s="4">
        <f>+DB41+DA41+CX41+CU41+CR41+CO41+CN41+CK41</f>
        <v>350</v>
      </c>
      <c r="DD41" s="30">
        <v>32</v>
      </c>
      <c r="DE41" s="31"/>
      <c r="DF41" s="4">
        <f>+DE41+DB41+DA41+CX41+CU41+CR41+CO41+CN41</f>
        <v>0</v>
      </c>
      <c r="DG41" s="30" t="s">
        <v>98</v>
      </c>
      <c r="DH41" s="31"/>
      <c r="DI41" s="31"/>
      <c r="DJ41" s="4">
        <f>+DI41+DH41+DE41+DB41+DA41+CX41+CU41+CR41</f>
        <v>0</v>
      </c>
      <c r="DK41" s="30" t="s">
        <v>98</v>
      </c>
      <c r="DL41" s="31"/>
      <c r="DM41" s="31"/>
      <c r="DN41" s="4">
        <f>+DM41+DL41+DI41+DH41+DE41+DB41+DA41+CX41+CU41</f>
        <v>0</v>
      </c>
      <c r="DO41" s="30" t="s">
        <v>98</v>
      </c>
      <c r="DP41" s="31"/>
      <c r="DQ41" s="4">
        <f>+DP41+DM41+DL41+DI41+DH41+DE41+DB41+DA41+CX41</f>
        <v>0</v>
      </c>
      <c r="DR41" s="30" t="s">
        <v>98</v>
      </c>
    </row>
    <row r="42" spans="1:122" ht="15">
      <c r="A42" s="25">
        <v>47</v>
      </c>
      <c r="B42" s="1">
        <v>3</v>
      </c>
      <c r="C42" s="17" t="s">
        <v>8</v>
      </c>
      <c r="D42" s="11"/>
      <c r="E42" s="12"/>
      <c r="F42" s="11"/>
      <c r="G42" s="12"/>
      <c r="H42" s="11" t="s">
        <v>75</v>
      </c>
      <c r="I42" s="18">
        <v>1450</v>
      </c>
      <c r="J42" s="11"/>
      <c r="K42" s="12"/>
      <c r="L42" s="11"/>
      <c r="M42" s="12"/>
      <c r="N42" s="6">
        <f>SUM(M42,K42,I42,G42,E42)</f>
        <v>1450</v>
      </c>
      <c r="O42" s="26">
        <v>14</v>
      </c>
      <c r="P42" s="11"/>
      <c r="Q42" s="12"/>
      <c r="R42" s="14">
        <f>SUM(Q42,M42,K42,I42,G42,E42)</f>
        <v>1450</v>
      </c>
      <c r="S42" s="24">
        <v>17</v>
      </c>
      <c r="T42" s="11"/>
      <c r="U42" s="12"/>
      <c r="V42" s="15">
        <f>SUM(U42,Q42,M42,K42,I42,G42)</f>
        <v>1450</v>
      </c>
      <c r="W42" s="20">
        <v>17</v>
      </c>
      <c r="X42" s="11"/>
      <c r="Y42" s="12"/>
      <c r="Z42" s="16">
        <f>SUM(Y42,U42,Q42,M42,K42,I42)</f>
        <v>1450</v>
      </c>
      <c r="AA42" s="21">
        <v>15</v>
      </c>
      <c r="AB42" s="11"/>
      <c r="AC42" s="12"/>
      <c r="AD42" s="4">
        <f>SUM(AC42,Y42,U42,Q42,M42,K42)</f>
        <v>0</v>
      </c>
      <c r="AE42" s="6" t="s">
        <v>98</v>
      </c>
      <c r="AF42" s="11"/>
      <c r="AG42" s="12"/>
      <c r="AH42" s="12"/>
      <c r="AI42" s="4">
        <f>+AH42+AG42+AC42+Y42+U42+Q42+M42</f>
        <v>0</v>
      </c>
      <c r="AJ42" s="6" t="s">
        <v>98</v>
      </c>
      <c r="AK42" s="12"/>
      <c r="AL42" s="4">
        <f>+Q42+U42+Y42+AC42+AG42+AH42+AK42</f>
        <v>0</v>
      </c>
      <c r="AM42" s="30" t="s">
        <v>98</v>
      </c>
      <c r="AN42" s="32">
        <v>200</v>
      </c>
      <c r="AO42" s="31"/>
      <c r="AP42" s="4">
        <f>+U42+Y42+AC42+AG42+AH42+AK42+AN42+AO42</f>
        <v>200</v>
      </c>
      <c r="AQ42" s="30">
        <v>45</v>
      </c>
      <c r="AR42" s="31"/>
      <c r="AS42" s="31"/>
      <c r="AT42" s="4">
        <f>+Y42+AC42+AG42+AH42+AK42+AN42+AO42+AR42+AS42</f>
        <v>200</v>
      </c>
      <c r="AU42" s="30">
        <v>44</v>
      </c>
      <c r="AV42" s="31"/>
      <c r="AW42" s="31"/>
      <c r="AX42" s="4">
        <f>+AC42+AG42+AH42+AK42+AN42+AO42+AR42+AS42+AV42+AW42</f>
        <v>200</v>
      </c>
      <c r="AY42" s="30">
        <v>46</v>
      </c>
      <c r="AZ42" s="31"/>
      <c r="BA42" s="31"/>
      <c r="BB42" s="4">
        <f>+AG42+AH42+AK42+AN42+AO42+AR42+AS42+AV42+AW42+AZ42+BA42</f>
        <v>200</v>
      </c>
      <c r="BC42" s="30">
        <v>53</v>
      </c>
      <c r="BD42" s="31"/>
      <c r="BE42" s="4">
        <f>+AK42+AN42+AO42+AR42+AS42+AV42+AW42+AZ42+BA42+BD42</f>
        <v>200</v>
      </c>
      <c r="BF42" s="30">
        <v>49</v>
      </c>
      <c r="BG42" s="31"/>
      <c r="BH42" s="4">
        <f>+AN42+AO42+AR42+AS42+AV42+AW42+AZ42+BA42+BD42+BG42</f>
        <v>200</v>
      </c>
      <c r="BI42" s="30">
        <v>47</v>
      </c>
      <c r="BJ42" s="31"/>
      <c r="BK42" s="4">
        <f>+AR42+AS42+AV42+AW42+AZ42+BA42+BD42+BG42+BJ42</f>
        <v>0</v>
      </c>
      <c r="BL42" s="30" t="s">
        <v>98</v>
      </c>
      <c r="BM42" s="31"/>
      <c r="BN42" s="31"/>
      <c r="BO42" s="4">
        <f>+AV42+AW42+AZ42+BA42+BD42+BG42+BJ42+BM42+BN42</f>
        <v>0</v>
      </c>
      <c r="BP42" s="30" t="s">
        <v>98</v>
      </c>
      <c r="BQ42" s="31"/>
      <c r="BR42" s="4">
        <f>+AZ42+BA42+BD42+BG42+BJ42+BM42+BN42+BQ42</f>
        <v>0</v>
      </c>
      <c r="BS42" s="30" t="s">
        <v>98</v>
      </c>
      <c r="BT42" s="31"/>
      <c r="BU42" s="4">
        <f>+BT42+BQ42+BN42+BM42+BJ42+BG42+BD42</f>
        <v>0</v>
      </c>
      <c r="BV42" s="30" t="s">
        <v>98</v>
      </c>
      <c r="BW42" s="31"/>
      <c r="BX42" s="4">
        <f>+BT42+BQ42+BN42+BM42+BJ42+BG42+BW42</f>
        <v>0</v>
      </c>
      <c r="BY42" s="30" t="s">
        <v>98</v>
      </c>
      <c r="BZ42" s="31"/>
      <c r="CA42" s="31"/>
      <c r="CB42" s="4">
        <f>+BJ42+BM42+BN42+BQ42+BT42+BW42+BZ42+CA42</f>
        <v>0</v>
      </c>
      <c r="CC42" s="30" t="s">
        <v>98</v>
      </c>
      <c r="CD42" s="31"/>
      <c r="CE42" s="4">
        <f>+CD42+CA42+BZ42+BW42+BT42+BQ42+BN42+BM42</f>
        <v>0</v>
      </c>
      <c r="CF42" s="30" t="s">
        <v>98</v>
      </c>
      <c r="CG42" s="31"/>
      <c r="CH42" s="35">
        <v>1000</v>
      </c>
      <c r="CI42" s="4">
        <f>+CG42+CD42+CA42+BZ42+BT42+BQ42+BW42+CH42</f>
        <v>1000</v>
      </c>
      <c r="CJ42" s="30">
        <v>29</v>
      </c>
      <c r="CK42" s="31"/>
      <c r="CL42" s="4">
        <f>+CH42+CG42+CD42+CA42+BZ42+BW42+BT42+CK42</f>
        <v>1000</v>
      </c>
      <c r="CM42" s="30">
        <v>28</v>
      </c>
      <c r="CN42" s="31"/>
      <c r="CO42" s="31"/>
      <c r="CP42" s="4">
        <f>+CO42+CN42+CK42+CH42+CG42+CD42+CA42+BZ42+BW42</f>
        <v>1000</v>
      </c>
      <c r="CQ42" s="30">
        <v>31</v>
      </c>
      <c r="CR42" s="31"/>
      <c r="CS42" s="4">
        <f>+CR42+CO42+CN42+CK42+CH42+CG42+CD42+CA42+BZ42</f>
        <v>1000</v>
      </c>
      <c r="CT42" s="30">
        <v>31</v>
      </c>
      <c r="CU42" s="31"/>
      <c r="CV42" s="4">
        <f>+CU42+CR42+CO42+CN42+CK42+CH42+CG42+CD42</f>
        <v>1000</v>
      </c>
      <c r="CW42" s="30">
        <v>26</v>
      </c>
      <c r="CX42" s="31"/>
      <c r="CY42" s="4">
        <f>+CX42+CU42+CR42+CO42+CN42+CK42+CH42+CG42</f>
        <v>1000</v>
      </c>
      <c r="CZ42" s="30">
        <v>26</v>
      </c>
      <c r="DA42" s="31"/>
      <c r="DB42" s="31"/>
      <c r="DC42" s="4">
        <f>+DB42+DA42+CX42+CU42+CR42+CO42+CN42+CK42</f>
        <v>0</v>
      </c>
      <c r="DD42" s="30" t="s">
        <v>98</v>
      </c>
      <c r="DE42" s="31"/>
      <c r="DF42" s="4">
        <f>+DE42+DB42+DA42+CX42+CU42+CR42+CO42+CN42</f>
        <v>0</v>
      </c>
      <c r="DG42" s="30" t="s">
        <v>98</v>
      </c>
      <c r="DH42" s="31"/>
      <c r="DI42" s="31"/>
      <c r="DJ42" s="4">
        <f>+DI42+DH42+DE42+DB42+DA42+CX42+CU42+CR42</f>
        <v>0</v>
      </c>
      <c r="DK42" s="30" t="s">
        <v>98</v>
      </c>
      <c r="DL42" s="31"/>
      <c r="DM42" s="31"/>
      <c r="DN42" s="4">
        <f>+DM42+DL42+DI42+DH42+DE42+DB42+DA42+CX42+CU42</f>
        <v>0</v>
      </c>
      <c r="DO42" s="30" t="s">
        <v>98</v>
      </c>
      <c r="DP42" s="31"/>
      <c r="DQ42" s="4">
        <f>+DP42+DM42+DL42+DI42+DH42+DE42+DB42+DA42+CX42</f>
        <v>0</v>
      </c>
      <c r="DR42" s="30" t="s">
        <v>98</v>
      </c>
    </row>
    <row r="43" spans="1:122" ht="15">
      <c r="A43" s="25">
        <v>46</v>
      </c>
      <c r="B43" s="1">
        <v>27</v>
      </c>
      <c r="C43" s="52" t="s">
        <v>106</v>
      </c>
      <c r="D43" s="11" t="s">
        <v>80</v>
      </c>
      <c r="E43" s="12"/>
      <c r="F43" s="12"/>
      <c r="G43" s="12"/>
      <c r="H43" s="11"/>
      <c r="I43" s="12"/>
      <c r="J43" s="11"/>
      <c r="K43" s="12"/>
      <c r="L43" s="11"/>
      <c r="M43" s="12"/>
      <c r="N43" s="6">
        <f>SUM(M43,K43,I43,G43,E43)</f>
        <v>0</v>
      </c>
      <c r="O43" s="6" t="s">
        <v>98</v>
      </c>
      <c r="P43" s="11"/>
      <c r="Q43" s="12"/>
      <c r="R43" s="14">
        <f>SUM(Q43,M43,K43,I43,G43,E43)</f>
        <v>0</v>
      </c>
      <c r="S43" s="24" t="s">
        <v>98</v>
      </c>
      <c r="T43" s="11"/>
      <c r="U43" s="12"/>
      <c r="V43" s="15">
        <f>SUM(U43,Q43,M43,K43,I43,G43)</f>
        <v>0</v>
      </c>
      <c r="W43" s="20" t="s">
        <v>98</v>
      </c>
      <c r="X43" s="11"/>
      <c r="Y43" s="12"/>
      <c r="Z43" s="16">
        <f>SUM(Y43,U43,Q43,M43,K43,I43)</f>
        <v>0</v>
      </c>
      <c r="AA43" s="22" t="s">
        <v>98</v>
      </c>
      <c r="AB43" s="11"/>
      <c r="AC43" s="13">
        <v>20</v>
      </c>
      <c r="AD43" s="4">
        <f>MAX(AC43,Y43,U43,Q43,M43,K43)</f>
        <v>20</v>
      </c>
      <c r="AE43" s="6">
        <v>46</v>
      </c>
      <c r="AF43" s="11"/>
      <c r="AG43" s="28">
        <v>200</v>
      </c>
      <c r="AH43" s="13">
        <v>50</v>
      </c>
      <c r="AI43" s="4">
        <f>+AH43+AG43+AC43+Y43+U43+Q43+M43</f>
        <v>270</v>
      </c>
      <c r="AJ43" s="6">
        <v>39</v>
      </c>
      <c r="AK43" s="13">
        <v>70</v>
      </c>
      <c r="AL43" s="4">
        <f>+Q43+U43+Y43+AC43+AG43+AH43+AK43</f>
        <v>340</v>
      </c>
      <c r="AM43" s="30">
        <v>38</v>
      </c>
      <c r="AN43" s="31"/>
      <c r="AO43" s="32">
        <v>40</v>
      </c>
      <c r="AP43" s="4">
        <f>+U43+Y43+AC43+AG43+AH43+AK43+AN43+AO43</f>
        <v>380</v>
      </c>
      <c r="AQ43" s="30">
        <v>40</v>
      </c>
      <c r="AR43" s="28">
        <v>200</v>
      </c>
      <c r="AS43" s="32">
        <v>70</v>
      </c>
      <c r="AT43" s="4">
        <f>+Y43+AC43+AG43+AH43+AK43+AN43+AO43+AR43+AS43</f>
        <v>650</v>
      </c>
      <c r="AU43" s="30">
        <v>32</v>
      </c>
      <c r="AV43" s="31"/>
      <c r="AW43" s="32">
        <v>150</v>
      </c>
      <c r="AX43" s="4">
        <f>+AC43+AG43+AH43+AK43+AN43+AO43+AR43+AS43+AV43+AW43</f>
        <v>800</v>
      </c>
      <c r="AY43" s="30">
        <v>30</v>
      </c>
      <c r="AZ43" s="35">
        <v>100</v>
      </c>
      <c r="BA43" s="13">
        <v>90</v>
      </c>
      <c r="BB43" s="4">
        <f>+AG43+AH43+AK43+AN43+AO43+AR43+AS43+AV43+AW43+AZ43+BA43</f>
        <v>970</v>
      </c>
      <c r="BC43" s="30">
        <v>34</v>
      </c>
      <c r="BD43" s="32">
        <v>350</v>
      </c>
      <c r="BE43" s="4">
        <f>+AK43+AN43+AO43+AR43+AS43+AV43+AW43+AZ43+BA43+BD43</f>
        <v>1070</v>
      </c>
      <c r="BF43" s="30">
        <v>29</v>
      </c>
      <c r="BG43" s="32">
        <v>400</v>
      </c>
      <c r="BH43" s="4">
        <f>+AN43+AO43+AR43+AS43+AV43+AW43+AZ43+BA43+BD43+BG43</f>
        <v>1400</v>
      </c>
      <c r="BI43" s="30">
        <v>28</v>
      </c>
      <c r="BJ43" s="32">
        <v>300</v>
      </c>
      <c r="BK43" s="4">
        <f>+AR43+AS43+AV43+AW43+AZ43+BA43+BD43+BG43+BJ43</f>
        <v>1660</v>
      </c>
      <c r="BL43" s="30">
        <v>25</v>
      </c>
      <c r="BM43" s="35">
        <v>200</v>
      </c>
      <c r="BN43" s="32">
        <v>90</v>
      </c>
      <c r="BO43" s="4">
        <f>+AV43+AW43+AZ43+BA43+BD43+BG43+BJ43+BM43+BN43</f>
        <v>1680</v>
      </c>
      <c r="BP43" s="30">
        <v>25</v>
      </c>
      <c r="BQ43" s="32">
        <v>300</v>
      </c>
      <c r="BR43" s="4">
        <f>+AZ43+BA43+BD43+BG43+BJ43+BM43+BN43+BQ43</f>
        <v>1830</v>
      </c>
      <c r="BS43" s="30">
        <v>22</v>
      </c>
      <c r="BT43" s="32">
        <v>400</v>
      </c>
      <c r="BU43" s="4">
        <f>+BT43+BQ43+BN43+BM43+BJ43+BG43+BD43</f>
        <v>2040</v>
      </c>
      <c r="BV43" s="30">
        <v>17</v>
      </c>
      <c r="BW43" s="32">
        <v>450</v>
      </c>
      <c r="BX43" s="4">
        <f>+BT43+BQ43+BN43+BM43+BJ43+BG43+BW43</f>
        <v>2140</v>
      </c>
      <c r="BY43" s="30">
        <v>21</v>
      </c>
      <c r="BZ43" s="35">
        <v>400</v>
      </c>
      <c r="CA43" s="28">
        <v>500</v>
      </c>
      <c r="CB43" s="4">
        <f>+BJ43+BM43+BN43+BQ43+BT43+BW43+BZ43+CA43</f>
        <v>2640</v>
      </c>
      <c r="CC43" s="30">
        <v>20</v>
      </c>
      <c r="CD43" s="32">
        <v>400</v>
      </c>
      <c r="CE43" s="4">
        <f>+CD43+CA43+BZ43+BW43+BT43+BQ43+BN43+BM43</f>
        <v>2740</v>
      </c>
      <c r="CF43" s="30">
        <v>20</v>
      </c>
      <c r="CG43" s="32">
        <v>700</v>
      </c>
      <c r="CH43" s="31"/>
      <c r="CI43" s="4">
        <f>+CG43+CD43+CA43+BZ43+BT43+BQ43+BW43+CH43</f>
        <v>3150</v>
      </c>
      <c r="CJ43" s="26">
        <v>14</v>
      </c>
      <c r="CK43" s="31"/>
      <c r="CL43" s="4">
        <f>+CH43+CG43+CD43+CA43+BZ43+BW43+BT43+CK43</f>
        <v>2850</v>
      </c>
      <c r="CM43" s="30">
        <v>17</v>
      </c>
      <c r="CN43" s="31"/>
      <c r="CO43" s="31"/>
      <c r="CP43" s="4">
        <f>+CO43+CN43+CK43+CH43+CG43+CD43+CA43+BZ43+BW43</f>
        <v>2450</v>
      </c>
      <c r="CQ43" s="30">
        <v>21</v>
      </c>
      <c r="CR43" s="31"/>
      <c r="CS43" s="4">
        <f>+CR43+CO43+CN43+CK43+CH43+CG43+CD43+CA43+BZ43</f>
        <v>2000</v>
      </c>
      <c r="CT43" s="30">
        <v>21</v>
      </c>
      <c r="CU43" s="31"/>
      <c r="CV43" s="4">
        <f>+CU43+CR43+CO43+CN43+CK43+CH43+CG43+CD43</f>
        <v>1100</v>
      </c>
      <c r="CW43" s="30">
        <v>25</v>
      </c>
      <c r="CX43" s="31"/>
      <c r="CY43" s="4">
        <f>+CX43+CU43+CR43+CO43+CN43+CK43+CH43+CG43</f>
        <v>700</v>
      </c>
      <c r="CZ43" s="30">
        <v>27</v>
      </c>
      <c r="DA43" s="31"/>
      <c r="DB43" s="31"/>
      <c r="DC43" s="4">
        <f>+DB43+DA43+CX43+CU43+CR43+CO43+CN43+CK43</f>
        <v>0</v>
      </c>
      <c r="DD43" s="30" t="s">
        <v>98</v>
      </c>
      <c r="DE43" s="31"/>
      <c r="DF43" s="4">
        <f>+DE43+DB43+DA43+CX43+CU43+CR43+CO43+CN43</f>
        <v>0</v>
      </c>
      <c r="DG43" s="30" t="s">
        <v>98</v>
      </c>
      <c r="DH43" s="31"/>
      <c r="DI43" s="31"/>
      <c r="DJ43" s="4">
        <f>+DI43+DH43+DE43+DB43+DA43+CX43+CU43+CR43</f>
        <v>0</v>
      </c>
      <c r="DK43" s="30" t="s">
        <v>98</v>
      </c>
      <c r="DL43" s="31"/>
      <c r="DM43" s="31"/>
      <c r="DN43" s="4">
        <f>+DM43+DL43+DI43+DH43+DE43+DB43+DA43+CX43+CU43</f>
        <v>0</v>
      </c>
      <c r="DO43" s="30" t="s">
        <v>98</v>
      </c>
      <c r="DP43" s="31"/>
      <c r="DQ43" s="4">
        <f>+DP43+DM43+DL43+DI43+DH43+DE43+DB43+DA43+CX43</f>
        <v>0</v>
      </c>
      <c r="DR43" s="30" t="s">
        <v>98</v>
      </c>
    </row>
    <row r="44" spans="1:122" ht="15">
      <c r="A44" s="25">
        <v>54</v>
      </c>
      <c r="B44" s="1">
        <v>35</v>
      </c>
      <c r="C44" s="17" t="s">
        <v>157</v>
      </c>
      <c r="D44" s="11" t="s">
        <v>59</v>
      </c>
      <c r="E44" s="13">
        <v>300</v>
      </c>
      <c r="F44" s="11"/>
      <c r="G44" s="12"/>
      <c r="H44" s="11"/>
      <c r="I44" s="12"/>
      <c r="J44" s="11"/>
      <c r="K44" s="12"/>
      <c r="L44" s="11"/>
      <c r="M44" s="12"/>
      <c r="N44" s="6">
        <f>SUM(M44,K44,I44,G44,E44)</f>
        <v>300</v>
      </c>
      <c r="O44" s="6">
        <v>30</v>
      </c>
      <c r="P44" s="11"/>
      <c r="Q44" s="12"/>
      <c r="R44" s="14">
        <f>SUM(Q44,M44,K44,I44,G44,E44)</f>
        <v>300</v>
      </c>
      <c r="S44" s="24">
        <v>32</v>
      </c>
      <c r="T44" s="11"/>
      <c r="U44" s="12"/>
      <c r="V44" s="15">
        <f>SUM(U44,Q44,M44,K44,I44,G44)</f>
        <v>0</v>
      </c>
      <c r="W44" s="20" t="s">
        <v>98</v>
      </c>
      <c r="X44" s="11"/>
      <c r="Y44" s="12"/>
      <c r="Z44" s="16">
        <f>SUM(Y44,U44,Q44,M44,K44,I44)</f>
        <v>0</v>
      </c>
      <c r="AA44" s="22" t="s">
        <v>98</v>
      </c>
      <c r="AB44" s="11"/>
      <c r="AC44" s="12"/>
      <c r="AD44" s="4">
        <f>SUM(AC44,Y44,U44,Q44,M44,K44)</f>
        <v>0</v>
      </c>
      <c r="AE44" s="6" t="s">
        <v>98</v>
      </c>
      <c r="AF44" s="11"/>
      <c r="AG44" s="12"/>
      <c r="AH44" s="12"/>
      <c r="AI44" s="4">
        <f>+AH44+AG44+AC44+Y44+U44+Q44+M44</f>
        <v>0</v>
      </c>
      <c r="AJ44" s="6" t="s">
        <v>98</v>
      </c>
      <c r="AK44" s="12"/>
      <c r="AL44" s="4">
        <f>+Q44+U44+Y44+AC44+AG44+AH44+AK44</f>
        <v>0</v>
      </c>
      <c r="AM44" s="30" t="s">
        <v>98</v>
      </c>
      <c r="AN44" s="31"/>
      <c r="AO44" s="31"/>
      <c r="AP44" s="4">
        <f>+U44+Y44+AC44+AG44+AH44+AK44+AN44+AO44</f>
        <v>0</v>
      </c>
      <c r="AQ44" s="6" t="s">
        <v>98</v>
      </c>
      <c r="AR44" s="31"/>
      <c r="AS44" s="31"/>
      <c r="AT44" s="4">
        <f>+Y44+AC44+AG44+AH44+AK44+AN44+AO44+AR44+AS44</f>
        <v>0</v>
      </c>
      <c r="AU44" s="6" t="s">
        <v>98</v>
      </c>
      <c r="AV44" s="31"/>
      <c r="AW44" s="31"/>
      <c r="AX44" s="4">
        <f>+AC44+AG44+AH44+AK44+AN44+AO44+AR44+AS44+AV44+AW44</f>
        <v>0</v>
      </c>
      <c r="AY44" s="6" t="s">
        <v>98</v>
      </c>
      <c r="AZ44" s="31"/>
      <c r="BA44" s="31"/>
      <c r="BB44" s="4">
        <f>+AG44+AH44+AK44+AN44+AO44+AR44+AS44+AV44+AW44+AZ44+BA44</f>
        <v>0</v>
      </c>
      <c r="BC44" s="6" t="s">
        <v>98</v>
      </c>
      <c r="BD44" s="31"/>
      <c r="BE44" s="4">
        <f>+AK44+AN44+AO44+AR44+AS44+AV44+AW44+AZ44+BA44+BD44</f>
        <v>0</v>
      </c>
      <c r="BF44" s="30" t="s">
        <v>98</v>
      </c>
      <c r="BG44" s="31"/>
      <c r="BH44" s="4">
        <f>+AN44+AO44+AR44+AS44+AV44+AW44+AZ44+BA44+BD44+BG44</f>
        <v>0</v>
      </c>
      <c r="BI44" s="30" t="s">
        <v>98</v>
      </c>
      <c r="BJ44" s="31"/>
      <c r="BK44" s="4">
        <f>+AR44+AS44+AV44+AW44+AZ44+BA44+BD44+BG44+BJ44</f>
        <v>0</v>
      </c>
      <c r="BL44" s="30" t="s">
        <v>98</v>
      </c>
      <c r="BM44" s="35">
        <v>200</v>
      </c>
      <c r="BN44" s="31"/>
      <c r="BO44" s="4">
        <f>+AV44+AW44+AZ44+BA44+BD44+BG44+BJ44+BM44+BN44</f>
        <v>200</v>
      </c>
      <c r="BP44" s="30">
        <v>45</v>
      </c>
      <c r="BQ44" s="32">
        <v>130</v>
      </c>
      <c r="BR44" s="4">
        <f>+AZ44+BA44+BD44+BG44+BJ44+BM44+BN44+BQ44</f>
        <v>330</v>
      </c>
      <c r="BS44" s="30">
        <v>42</v>
      </c>
      <c r="BT44" s="31"/>
      <c r="BU44" s="4">
        <f>+BT44+BQ44+BN44+BM44+BJ44+BG44+BD44</f>
        <v>330</v>
      </c>
      <c r="BV44" s="30">
        <v>37</v>
      </c>
      <c r="BW44" s="31"/>
      <c r="BX44" s="4">
        <f>+BT44+BQ44+BN44+BM44+BJ44+BG44+BW44</f>
        <v>330</v>
      </c>
      <c r="BY44" s="30">
        <v>36</v>
      </c>
      <c r="BZ44" s="31"/>
      <c r="CA44" s="31"/>
      <c r="CB44" s="4">
        <f>+BJ44+BM44+BN44+BQ44+BT44+BW44+BZ44+CA44</f>
        <v>330</v>
      </c>
      <c r="CC44" s="30">
        <v>41</v>
      </c>
      <c r="CD44" s="31"/>
      <c r="CE44" s="4">
        <f>+CD44+CA44+BZ44+BW44+BT44+BQ44+BN44+BM44</f>
        <v>330</v>
      </c>
      <c r="CF44" s="30">
        <v>41</v>
      </c>
      <c r="CG44" s="32">
        <v>90</v>
      </c>
      <c r="CH44" s="31"/>
      <c r="CI44" s="4">
        <f>+CG44+CD44+CA44+BZ44+BT44+BQ44+BW44+CH44</f>
        <v>220</v>
      </c>
      <c r="CJ44" s="30">
        <v>43</v>
      </c>
      <c r="CK44" s="31"/>
      <c r="CL44" s="4">
        <f>+CH44+CG44+CD44+CA44+BZ44+BW44+BT44+CK44</f>
        <v>90</v>
      </c>
      <c r="CM44" s="30">
        <v>44</v>
      </c>
      <c r="CN44" s="31"/>
      <c r="CO44" s="31"/>
      <c r="CP44" s="4">
        <f>+CO44+CN44+CK44+CH44+CG44+CD44+CA44+BZ44+BW44</f>
        <v>90</v>
      </c>
      <c r="CQ44" s="30">
        <v>45</v>
      </c>
      <c r="CR44" s="31"/>
      <c r="CS44" s="4">
        <f>+CR44+CO44+CN44+CK44+CH44+CG44+CD44+CA44+BZ44</f>
        <v>90</v>
      </c>
      <c r="CT44" s="30">
        <v>45</v>
      </c>
      <c r="CU44" s="31"/>
      <c r="CV44" s="4">
        <f>+CU44+CR44+CO44+CN44+CK44+CH44+CG44+CD44</f>
        <v>90</v>
      </c>
      <c r="CW44" s="30">
        <v>38</v>
      </c>
      <c r="CX44" s="31"/>
      <c r="CY44" s="4">
        <f>+CX44+CU44+CR44+CO44+CN44+CK44+CH44+CG44</f>
        <v>90</v>
      </c>
      <c r="CZ44" s="30">
        <v>37</v>
      </c>
      <c r="DA44" s="31"/>
      <c r="DB44" s="31"/>
      <c r="DC44" s="4">
        <f>+DB44+DA44+CX44+CU44+CR44+CO44+CN44+CK44</f>
        <v>0</v>
      </c>
      <c r="DD44" s="30" t="s">
        <v>98</v>
      </c>
      <c r="DE44" s="31"/>
      <c r="DF44" s="4">
        <f>+DE44+DB44+DA44+CX44+CU44+CR44+CO44+CN44</f>
        <v>0</v>
      </c>
      <c r="DG44" s="30" t="s">
        <v>98</v>
      </c>
      <c r="DH44" s="31"/>
      <c r="DI44" s="31"/>
      <c r="DJ44" s="4">
        <f>+DI44+DH44+DE44+DB44+DA44+CX44+CU44+CR44</f>
        <v>0</v>
      </c>
      <c r="DK44" s="30" t="s">
        <v>98</v>
      </c>
      <c r="DL44" s="31"/>
      <c r="DM44" s="31"/>
      <c r="DN44" s="4">
        <f>+DM44+DL44+DI44+DH44+DE44+DB44+DA44+CX44+CU44</f>
        <v>0</v>
      </c>
      <c r="DO44" s="30" t="s">
        <v>98</v>
      </c>
      <c r="DP44" s="31"/>
      <c r="DQ44" s="4">
        <f>+DP44+DM44+DL44+DI44+DH44+DE44+DB44+DA44+CX44</f>
        <v>0</v>
      </c>
      <c r="DR44" s="30" t="s">
        <v>98</v>
      </c>
    </row>
    <row r="45" spans="1:122" ht="15">
      <c r="A45" s="25">
        <v>53</v>
      </c>
      <c r="B45" s="1">
        <v>9</v>
      </c>
      <c r="C45" s="17" t="s">
        <v>131</v>
      </c>
      <c r="D45" s="11" t="s">
        <v>61</v>
      </c>
      <c r="E45" s="13">
        <v>200</v>
      </c>
      <c r="F45" s="11" t="s">
        <v>61</v>
      </c>
      <c r="G45" s="13">
        <v>200</v>
      </c>
      <c r="H45" s="11"/>
      <c r="I45" s="12"/>
      <c r="J45" s="11"/>
      <c r="K45" s="12"/>
      <c r="L45" s="11"/>
      <c r="M45" s="12"/>
      <c r="N45" s="6">
        <f>SUM(M45,K45,I45,G45,E45)</f>
        <v>400</v>
      </c>
      <c r="O45" s="6">
        <v>26</v>
      </c>
      <c r="P45" s="11"/>
      <c r="Q45" s="12"/>
      <c r="R45" s="14">
        <f>SUM(Q45,M45,K45,I45,G45,E45)</f>
        <v>400</v>
      </c>
      <c r="S45" s="24">
        <v>29</v>
      </c>
      <c r="T45" s="11"/>
      <c r="U45" s="12"/>
      <c r="V45" s="15">
        <f>SUM(U45,Q45,M45,K45,I45,G45)</f>
        <v>200</v>
      </c>
      <c r="W45" s="20">
        <v>35</v>
      </c>
      <c r="X45" s="11"/>
      <c r="Y45" s="12"/>
      <c r="Z45" s="16">
        <f>SUM(Y45,U45,Q45,M45,K45,I45)</f>
        <v>0</v>
      </c>
      <c r="AA45" s="22" t="s">
        <v>98</v>
      </c>
      <c r="AB45" s="11"/>
      <c r="AC45" s="12"/>
      <c r="AD45" s="4">
        <f>SUM(AC45,Y45,U45,Q45,M45,K45)</f>
        <v>0</v>
      </c>
      <c r="AE45" s="6" t="s">
        <v>98</v>
      </c>
      <c r="AF45" s="11"/>
      <c r="AG45" s="12"/>
      <c r="AH45" s="12"/>
      <c r="AI45" s="4">
        <f>+AH45+AG45+AC45+Y45+U45+Q45+M45</f>
        <v>0</v>
      </c>
      <c r="AJ45" s="6" t="s">
        <v>98</v>
      </c>
      <c r="AK45" s="12"/>
      <c r="AL45" s="4">
        <f>+Q45+U45+Y45+AC45+AG45+AH45+AK45</f>
        <v>0</v>
      </c>
      <c r="AM45" s="30" t="s">
        <v>98</v>
      </c>
      <c r="AN45" s="31"/>
      <c r="AO45" s="31"/>
      <c r="AP45" s="4">
        <f>+U45+Y45+AC45+AG45+AH45+AK45+AN45+AO45</f>
        <v>0</v>
      </c>
      <c r="AQ45" s="6" t="s">
        <v>98</v>
      </c>
      <c r="AR45" s="31"/>
      <c r="AS45" s="31"/>
      <c r="AT45" s="4">
        <f>+Y45+AC45+AG45+AH45+AK45+AN45+AO45+AR45+AS45</f>
        <v>0</v>
      </c>
      <c r="AU45" s="6" t="s">
        <v>98</v>
      </c>
      <c r="AV45" s="31"/>
      <c r="AW45" s="32">
        <v>300</v>
      </c>
      <c r="AX45" s="4">
        <f>+AC45+AG45+AH45+AK45+AN45+AO45+AR45+AS45+AV45+AW45</f>
        <v>300</v>
      </c>
      <c r="AY45" s="30">
        <v>43</v>
      </c>
      <c r="AZ45" s="35">
        <v>200</v>
      </c>
      <c r="BA45" s="13">
        <v>150</v>
      </c>
      <c r="BB45" s="4">
        <f>+AG45+AH45+AK45+AN45+AO45+AR45+AS45+AV45+AW45+AZ45+BA45</f>
        <v>650</v>
      </c>
      <c r="BC45" s="30">
        <v>38</v>
      </c>
      <c r="BD45" s="32">
        <v>250</v>
      </c>
      <c r="BE45" s="4">
        <f>+AK45+AN45+AO45+AR45+AS45+AV45+AW45+AZ45+BA45+BD45</f>
        <v>900</v>
      </c>
      <c r="BF45" s="30">
        <v>34</v>
      </c>
      <c r="BG45" s="32">
        <v>90</v>
      </c>
      <c r="BH45" s="4">
        <f>+AN45+AO45+AR45+AS45+AV45+AW45+AZ45+BA45+BD45+BG45</f>
        <v>990</v>
      </c>
      <c r="BI45" s="30">
        <v>30</v>
      </c>
      <c r="BJ45" s="32">
        <v>200</v>
      </c>
      <c r="BK45" s="4">
        <f>+AR45+AS45+AV45+AW45+AZ45+BA45+BD45+BG45+BJ45</f>
        <v>1190</v>
      </c>
      <c r="BL45" s="30">
        <v>30</v>
      </c>
      <c r="BM45" s="35">
        <v>200</v>
      </c>
      <c r="BN45" s="34">
        <v>450</v>
      </c>
      <c r="BO45" s="4">
        <f>+AV45+AW45+AZ45+BA45+BD45+BG45+BJ45+BM45+BN45</f>
        <v>1840</v>
      </c>
      <c r="BP45" s="30">
        <v>24</v>
      </c>
      <c r="BQ45" s="32">
        <v>150</v>
      </c>
      <c r="BR45" s="4">
        <f>+AZ45+BA45+BD45+BG45+BJ45+BM45+BN45+BQ45</f>
        <v>1690</v>
      </c>
      <c r="BS45" s="30">
        <v>24</v>
      </c>
      <c r="BT45" s="32">
        <v>150</v>
      </c>
      <c r="BU45" s="4">
        <f>+BT45+BQ45+BN45+BM45+BJ45+BG45+BD45</f>
        <v>1490</v>
      </c>
      <c r="BV45" s="30">
        <v>26</v>
      </c>
      <c r="BW45" s="32">
        <v>300</v>
      </c>
      <c r="BX45" s="4">
        <f>+BT45+BQ45+BN45+BM45+BJ45+BG45+BW45</f>
        <v>1540</v>
      </c>
      <c r="BY45" s="30">
        <v>24</v>
      </c>
      <c r="BZ45" s="35">
        <v>400</v>
      </c>
      <c r="CA45" s="13">
        <v>90</v>
      </c>
      <c r="CB45" s="4">
        <f>+BJ45+BM45+BN45+BQ45+BT45+BW45+BZ45+CA45</f>
        <v>1940</v>
      </c>
      <c r="CC45" s="30">
        <v>24</v>
      </c>
      <c r="CD45" s="50">
        <v>300</v>
      </c>
      <c r="CE45" s="4">
        <f>+CD45+CA45+BZ45+BW45+BT45+BQ45+BN45+BM45</f>
        <v>2040</v>
      </c>
      <c r="CF45" s="30">
        <v>22</v>
      </c>
      <c r="CG45" s="31"/>
      <c r="CH45" s="31"/>
      <c r="CI45" s="4">
        <f>+CG45+CD45+CA45+BZ45+BT45+BQ45+BW45+CH45</f>
        <v>1390</v>
      </c>
      <c r="CJ45" s="30">
        <v>26</v>
      </c>
      <c r="CK45" s="31"/>
      <c r="CL45" s="4">
        <f>+CH45+CG45+CD45+CA45+BZ45+BW45+BT45+CK45</f>
        <v>1240</v>
      </c>
      <c r="CM45" s="30">
        <v>26</v>
      </c>
      <c r="CN45" s="31"/>
      <c r="CO45" s="31"/>
      <c r="CP45" s="4">
        <f>+CO45+CN45+CK45+CH45+CG45+CD45+CA45+BZ45+BW45</f>
        <v>1090</v>
      </c>
      <c r="CQ45" s="30">
        <v>29</v>
      </c>
      <c r="CR45" s="31"/>
      <c r="CS45" s="4">
        <f>+CR45+CO45+CN45+CK45+CH45+CG45+CD45+CA45+BZ45</f>
        <v>790</v>
      </c>
      <c r="CT45" s="30">
        <v>35</v>
      </c>
      <c r="CU45" s="31"/>
      <c r="CV45" s="4">
        <f>+CU45+CR45+CO45+CN45+CK45+CH45+CG45+CD45</f>
        <v>300</v>
      </c>
      <c r="CW45" s="30">
        <v>36</v>
      </c>
      <c r="CX45" s="31"/>
      <c r="CY45" s="4">
        <f>+CX45+CU45+CR45+CO45+CN45+CK45+CH45+CG45</f>
        <v>0</v>
      </c>
      <c r="CZ45" s="30" t="s">
        <v>98</v>
      </c>
      <c r="DA45" s="31"/>
      <c r="DB45" s="31"/>
      <c r="DC45" s="4">
        <f>+DB45+DA45+CX45+CU45+CR45+CO45+CN45+CK45</f>
        <v>0</v>
      </c>
      <c r="DD45" s="30" t="s">
        <v>98</v>
      </c>
      <c r="DE45" s="31"/>
      <c r="DF45" s="4">
        <f>+DE45+DB45+DA45+CX45+CU45+CR45+CO45+CN45</f>
        <v>0</v>
      </c>
      <c r="DG45" s="30" t="s">
        <v>98</v>
      </c>
      <c r="DH45" s="31"/>
      <c r="DI45" s="31"/>
      <c r="DJ45" s="4">
        <f>+DI45+DH45+DE45+DB45+DA45+CX45+CU45+CR45</f>
        <v>0</v>
      </c>
      <c r="DK45" s="30" t="s">
        <v>98</v>
      </c>
      <c r="DL45" s="31"/>
      <c r="DM45" s="31"/>
      <c r="DN45" s="4">
        <f>+DM45+DL45+DI45+DH45+DE45+DB45+DA45+CX45+CU45</f>
        <v>0</v>
      </c>
      <c r="DO45" s="30" t="s">
        <v>98</v>
      </c>
      <c r="DP45" s="31"/>
      <c r="DQ45" s="4">
        <f>+DP45+DM45+DL45+DI45+DH45+DE45+DB45+DA45+CX45</f>
        <v>0</v>
      </c>
      <c r="DR45" s="30" t="s">
        <v>98</v>
      </c>
    </row>
    <row r="46" spans="1:122" ht="15">
      <c r="A46" s="25">
        <v>57</v>
      </c>
      <c r="B46" s="1">
        <v>27</v>
      </c>
      <c r="C46" s="17" t="s">
        <v>136</v>
      </c>
      <c r="D46" s="11" t="s">
        <v>64</v>
      </c>
      <c r="E46" s="13">
        <v>90</v>
      </c>
      <c r="F46" s="11"/>
      <c r="G46" s="12"/>
      <c r="H46" s="11"/>
      <c r="I46" s="12"/>
      <c r="J46" s="11"/>
      <c r="K46" s="12"/>
      <c r="L46" s="11"/>
      <c r="M46" s="12"/>
      <c r="N46" s="6">
        <f>SUM(M46,K46,I46,G46,E46)</f>
        <v>90</v>
      </c>
      <c r="O46" s="6">
        <v>38</v>
      </c>
      <c r="P46" s="11"/>
      <c r="Q46" s="12"/>
      <c r="R46" s="14">
        <f>SUM(Q46,M46,K46,I46,G46,E46)</f>
        <v>90</v>
      </c>
      <c r="S46" s="24">
        <v>44</v>
      </c>
      <c r="T46" s="11"/>
      <c r="U46" s="12"/>
      <c r="V46" s="15">
        <f>SUM(U46,Q46,M46,K46,I46,G46)</f>
        <v>0</v>
      </c>
      <c r="W46" s="20" t="s">
        <v>98</v>
      </c>
      <c r="X46" s="11"/>
      <c r="Y46" s="12"/>
      <c r="Z46" s="16">
        <f>SUM(Y46,U46,Q46,M46,K46,I46)</f>
        <v>0</v>
      </c>
      <c r="AA46" s="22" t="s">
        <v>98</v>
      </c>
      <c r="AB46" s="11"/>
      <c r="AC46" s="12"/>
      <c r="AD46" s="4">
        <f>MAX(AC46,Y46,U46,Q46,M46,K46)</f>
        <v>0</v>
      </c>
      <c r="AE46" s="6" t="s">
        <v>98</v>
      </c>
      <c r="AF46" s="11"/>
      <c r="AG46" s="12"/>
      <c r="AH46" s="12"/>
      <c r="AI46" s="4">
        <f>+AH46+AG46+AC46+Y46+U46+Q46+M46</f>
        <v>0</v>
      </c>
      <c r="AJ46" s="6" t="s">
        <v>98</v>
      </c>
      <c r="AK46" s="12"/>
      <c r="AL46" s="4">
        <f>+Q46+U46+Y46+AC46+AG46+AH46+AK46</f>
        <v>0</v>
      </c>
      <c r="AM46" s="30" t="s">
        <v>98</v>
      </c>
      <c r="AN46" s="31"/>
      <c r="AO46" s="31"/>
      <c r="AP46" s="4">
        <f>+U46+Y46+AC46+AG46+AH46+AK46+AN46+AO46</f>
        <v>0</v>
      </c>
      <c r="AQ46" s="6" t="s">
        <v>98</v>
      </c>
      <c r="AR46" s="31"/>
      <c r="AS46" s="31"/>
      <c r="AT46" s="4">
        <f>+Y46+AC46+AG46+AH46+AK46+AN46+AO46+AR46+AS46</f>
        <v>0</v>
      </c>
      <c r="AU46" s="6" t="s">
        <v>98</v>
      </c>
      <c r="AV46" s="31"/>
      <c r="AW46" s="31"/>
      <c r="AX46" s="4">
        <f>+AC46+AG46+AH46+AK46+AN46+AO46+AR46+AS46+AV46+AW46</f>
        <v>0</v>
      </c>
      <c r="AY46" s="6" t="s">
        <v>98</v>
      </c>
      <c r="AZ46" s="31"/>
      <c r="BA46" s="13">
        <v>120</v>
      </c>
      <c r="BB46" s="4">
        <f>+AG46+AH46+AK46+AN46+AO46+AR46+AS46+AV46+AW46+AZ46+BA46</f>
        <v>120</v>
      </c>
      <c r="BC46" s="30">
        <v>57</v>
      </c>
      <c r="BD46" s="31"/>
      <c r="BE46" s="4">
        <f>+AK46+AN46+AO46+AR46+AS46+AV46+AW46+AZ46+BA46+BD46</f>
        <v>120</v>
      </c>
      <c r="BF46" s="30">
        <v>55</v>
      </c>
      <c r="BG46" s="31"/>
      <c r="BH46" s="4">
        <f>+AN46+AO46+AR46+AS46+AV46+AW46+AZ46+BA46+BD46+BG46</f>
        <v>120</v>
      </c>
      <c r="BI46" s="30">
        <v>52</v>
      </c>
      <c r="BJ46" s="31"/>
      <c r="BK46" s="4">
        <f>+AR46+AS46+AV46+AW46+AZ46+BA46+BD46+BG46+BJ46</f>
        <v>120</v>
      </c>
      <c r="BL46" s="30">
        <v>47</v>
      </c>
      <c r="BM46" s="31"/>
      <c r="BN46" s="31"/>
      <c r="BO46" s="4">
        <f>+AV46+AW46+AZ46+BA46+BD46+BG46+BJ46+BM46+BN46</f>
        <v>120</v>
      </c>
      <c r="BP46" s="30">
        <v>47</v>
      </c>
      <c r="BQ46" s="31"/>
      <c r="BR46" s="4">
        <f>+AZ46+BA46+BD46+BG46+BJ46+BM46+BN46+BQ46</f>
        <v>120</v>
      </c>
      <c r="BS46" s="30">
        <v>48</v>
      </c>
      <c r="BT46" s="31"/>
      <c r="BU46" s="4">
        <f>+BT46+BQ46+BN46+BM46+BJ46+BG46+BD46</f>
        <v>0</v>
      </c>
      <c r="BV46" s="30" t="s">
        <v>98</v>
      </c>
      <c r="BW46" s="31"/>
      <c r="BX46" s="4">
        <f>+BT46+BQ46+BN46+BM46+BJ46+BG46+BW46</f>
        <v>0</v>
      </c>
      <c r="BY46" s="30" t="s">
        <v>98</v>
      </c>
      <c r="BZ46" s="31"/>
      <c r="CA46" s="31"/>
      <c r="CB46" s="4">
        <f>+BJ46+BM46+BN46+BQ46+BT46+BW46+BZ46+CA46</f>
        <v>0</v>
      </c>
      <c r="CC46" s="30" t="s">
        <v>98</v>
      </c>
      <c r="CD46" s="50">
        <v>30</v>
      </c>
      <c r="CE46" s="4">
        <f>+CD46+CA46+BZ46+BW46+BT46+BQ46+BN46+BM46</f>
        <v>30</v>
      </c>
      <c r="CF46" s="30">
        <v>46</v>
      </c>
      <c r="CG46" s="31"/>
      <c r="CH46" s="31"/>
      <c r="CI46" s="4">
        <f>+CG46+CD46+CA46+BZ46+BT46+BQ46+BW46+CH46</f>
        <v>30</v>
      </c>
      <c r="CJ46" s="30">
        <v>45</v>
      </c>
      <c r="CK46" s="31"/>
      <c r="CL46" s="4">
        <f>+CH46+CG46+CD46+CA46+BZ46+BW46+BT46+CK46</f>
        <v>30</v>
      </c>
      <c r="CM46" s="30">
        <v>45</v>
      </c>
      <c r="CN46" s="31"/>
      <c r="CO46" s="31"/>
      <c r="CP46" s="4">
        <f>+CO46+CN46+CK46+CH46+CG46+CD46+CA46+BZ46+BW46</f>
        <v>30</v>
      </c>
      <c r="CQ46" s="30">
        <v>46</v>
      </c>
      <c r="CR46" s="31"/>
      <c r="CS46" s="4">
        <f>+CR46+CO46+CN46+CK46+CH46+CG46+CD46+CA46+BZ46</f>
        <v>30</v>
      </c>
      <c r="CT46" s="30">
        <v>46</v>
      </c>
      <c r="CU46" s="31"/>
      <c r="CV46" s="4">
        <f>+CU46+CR46+CO46+CN46+CK46+CH46+CG46+CD46</f>
        <v>30</v>
      </c>
      <c r="CW46" s="30">
        <v>39</v>
      </c>
      <c r="CX46" s="31"/>
      <c r="CY46" s="4">
        <f>+CX46+CU46+CR46+CO46+CN46+CK46+CH46+CG46</f>
        <v>0</v>
      </c>
      <c r="CZ46" s="30" t="s">
        <v>98</v>
      </c>
      <c r="DA46" s="31"/>
      <c r="DB46" s="31"/>
      <c r="DC46" s="4">
        <f>+DB46+DA46+CX46+CU46+CR46+CO46+CN46+CK46</f>
        <v>0</v>
      </c>
      <c r="DD46" s="30" t="s">
        <v>98</v>
      </c>
      <c r="DE46" s="31"/>
      <c r="DF46" s="4">
        <f>+DE46+DB46+DA46+CX46+CU46+CR46+CO46+CN46</f>
        <v>0</v>
      </c>
      <c r="DG46" s="30" t="s">
        <v>98</v>
      </c>
      <c r="DH46" s="31"/>
      <c r="DI46" s="31"/>
      <c r="DJ46" s="4">
        <f>+DI46+DH46+DE46+DB46+DA46+CX46+CU46+CR46</f>
        <v>0</v>
      </c>
      <c r="DK46" s="30" t="s">
        <v>98</v>
      </c>
      <c r="DL46" s="31"/>
      <c r="DM46" s="31"/>
      <c r="DN46" s="4">
        <f>+DM46+DL46+DI46+DH46+DE46+DB46+DA46+CX46+CU46</f>
        <v>0</v>
      </c>
      <c r="DO46" s="30" t="s">
        <v>98</v>
      </c>
      <c r="DP46" s="31"/>
      <c r="DQ46" s="4">
        <f>+DP46+DM46+DL46+DI46+DH46+DE46+DB46+DA46+CX46</f>
        <v>0</v>
      </c>
      <c r="DR46" s="30" t="s">
        <v>98</v>
      </c>
    </row>
    <row r="47" spans="1:122" ht="15">
      <c r="A47" s="25">
        <v>39</v>
      </c>
      <c r="B47" s="1">
        <v>27</v>
      </c>
      <c r="C47" s="17" t="s">
        <v>105</v>
      </c>
      <c r="D47" s="11" t="s">
        <v>65</v>
      </c>
      <c r="E47" s="12"/>
      <c r="F47" s="12"/>
      <c r="G47" s="12"/>
      <c r="H47" s="11"/>
      <c r="I47" s="12"/>
      <c r="J47" s="11"/>
      <c r="K47" s="12"/>
      <c r="L47" s="11"/>
      <c r="M47" s="12"/>
      <c r="N47" s="6">
        <f>SUM(M47,K47,I47,G47,E47)</f>
        <v>0</v>
      </c>
      <c r="O47" s="6" t="s">
        <v>98</v>
      </c>
      <c r="P47" s="11"/>
      <c r="Q47" s="12"/>
      <c r="R47" s="14">
        <f>SUM(Q47,M47,K47,I47,G47,E47)</f>
        <v>0</v>
      </c>
      <c r="S47" s="24" t="s">
        <v>98</v>
      </c>
      <c r="T47" s="11"/>
      <c r="U47" s="12"/>
      <c r="V47" s="15">
        <f>SUM(U47,Q47,M47,K47,I47,G47)</f>
        <v>0</v>
      </c>
      <c r="W47" s="20" t="s">
        <v>98</v>
      </c>
      <c r="X47" s="11"/>
      <c r="Y47" s="12"/>
      <c r="Z47" s="16">
        <f>SUM(Y47,U47,Q47,M47,K47,I47)</f>
        <v>0</v>
      </c>
      <c r="AA47" s="22" t="s">
        <v>98</v>
      </c>
      <c r="AB47" s="11"/>
      <c r="AC47" s="13">
        <v>150</v>
      </c>
      <c r="AD47" s="4">
        <f>MAX(AC47,Y47,U47,Q47,M47,K47)</f>
        <v>150</v>
      </c>
      <c r="AE47" s="6">
        <v>39</v>
      </c>
      <c r="AF47" s="11"/>
      <c r="AG47" s="12"/>
      <c r="AH47" s="13">
        <v>350</v>
      </c>
      <c r="AI47" s="4">
        <f>+AH47+AG47+AC47+Y47+U47+Q47+M47</f>
        <v>500</v>
      </c>
      <c r="AJ47" s="6">
        <v>34</v>
      </c>
      <c r="AK47" s="12"/>
      <c r="AL47" s="4">
        <f>+Q47+U47+Y47+AC47+AG47+AH47+AK47</f>
        <v>500</v>
      </c>
      <c r="AM47" s="30">
        <v>35</v>
      </c>
      <c r="AN47" s="31"/>
      <c r="AO47" s="32">
        <v>170</v>
      </c>
      <c r="AP47" s="4">
        <f>+U47+Y47+AC47+AG47+AH47+AK47+AN47+AO47</f>
        <v>670</v>
      </c>
      <c r="AQ47" s="30">
        <v>31</v>
      </c>
      <c r="AR47" s="28">
        <v>625</v>
      </c>
      <c r="AS47" s="32">
        <v>90</v>
      </c>
      <c r="AT47" s="4">
        <f>+Y47+AC47+AG47+AH47+AK47+AN47+AO47+AR47+AS47</f>
        <v>1385</v>
      </c>
      <c r="AU47" s="30">
        <v>27</v>
      </c>
      <c r="AV47" s="31"/>
      <c r="AW47" s="32">
        <v>120</v>
      </c>
      <c r="AX47" s="4">
        <f>+AC47+AG47+AH47+AK47+AN47+AO47+AR47+AS47+AV47+AW47</f>
        <v>1505</v>
      </c>
      <c r="AY47" s="30">
        <v>24</v>
      </c>
      <c r="AZ47" s="35">
        <v>200</v>
      </c>
      <c r="BA47" s="32">
        <v>400</v>
      </c>
      <c r="BB47" s="4">
        <f>+AG47+AH47+AK47+AN47+AO47+AR47+AS47+AV47+AW47+AZ47+BA47</f>
        <v>1955</v>
      </c>
      <c r="BC47" s="30">
        <v>21</v>
      </c>
      <c r="BD47" s="31"/>
      <c r="BE47" s="4">
        <f>+AK47+AN47+AO47+AR47+AS47+AV47+AW47+AZ47+BA47+BD47</f>
        <v>1605</v>
      </c>
      <c r="BF47" s="30">
        <v>22</v>
      </c>
      <c r="BG47" s="31"/>
      <c r="BH47" s="4">
        <f>+AN47+AO47+AR47+AS47+AV47+AW47+AZ47+BA47+BD47+BG47</f>
        <v>1605</v>
      </c>
      <c r="BI47" s="30">
        <v>26</v>
      </c>
      <c r="BJ47" s="31"/>
      <c r="BK47" s="4">
        <f>+AR47+AS47+AV47+AW47+AZ47+BA47+BD47+BG47+BJ47</f>
        <v>1435</v>
      </c>
      <c r="BL47" s="30">
        <v>27</v>
      </c>
      <c r="BM47" s="35">
        <v>200</v>
      </c>
      <c r="BN47" s="31"/>
      <c r="BO47" s="4">
        <f>+AV47+AW47+AZ47+BA47+BD47+BG47+BJ47+BM47+BN47</f>
        <v>920</v>
      </c>
      <c r="BP47" s="30">
        <v>33</v>
      </c>
      <c r="BQ47" s="32">
        <v>350</v>
      </c>
      <c r="BR47" s="4">
        <f>+AZ47+BA47+BD47+BG47+BJ47+BM47+BN47+BQ47</f>
        <v>1150</v>
      </c>
      <c r="BS47" s="30">
        <v>29</v>
      </c>
      <c r="BT47" s="32">
        <v>120</v>
      </c>
      <c r="BU47" s="4">
        <f>+BT47+BQ47+BN47+BM47+BJ47+BG47+BD47</f>
        <v>670</v>
      </c>
      <c r="BV47" s="30">
        <v>30</v>
      </c>
      <c r="BW47" s="31"/>
      <c r="BX47" s="4">
        <f>+BT47+BQ47+BN47+BM47+BJ47+BG47+BW47</f>
        <v>670</v>
      </c>
      <c r="BY47" s="30">
        <v>30</v>
      </c>
      <c r="BZ47" s="35">
        <v>400</v>
      </c>
      <c r="CA47" s="31"/>
      <c r="CB47" s="4">
        <f>+BJ47+BM47+BN47+BQ47+BT47+BW47+BZ47+CA47</f>
        <v>1070</v>
      </c>
      <c r="CC47" s="30">
        <v>31</v>
      </c>
      <c r="CD47" s="31"/>
      <c r="CE47" s="4">
        <f>+CD47+CA47+BZ47+BW47+BT47+BQ47+BN47+BM47</f>
        <v>1070</v>
      </c>
      <c r="CF47" s="30">
        <v>29</v>
      </c>
      <c r="CG47" s="31"/>
      <c r="CH47" s="31"/>
      <c r="CI47" s="4">
        <f>+CG47+CD47+CA47+BZ47+BT47+BQ47+BW47+CH47</f>
        <v>870</v>
      </c>
      <c r="CJ47" s="30">
        <v>30</v>
      </c>
      <c r="CK47" s="31"/>
      <c r="CL47" s="4">
        <f>+CH47+CG47+CD47+CA47+BZ47+BW47+BT47+CK47</f>
        <v>520</v>
      </c>
      <c r="CM47" s="30">
        <v>36</v>
      </c>
      <c r="CN47" s="31"/>
      <c r="CO47" s="31"/>
      <c r="CP47" s="4">
        <f>+CO47+CN47+CK47+CH47+CG47+CD47+CA47+BZ47+BW47</f>
        <v>400</v>
      </c>
      <c r="CQ47" s="30">
        <v>40</v>
      </c>
      <c r="CR47" s="31"/>
      <c r="CS47" s="4">
        <f>+CR47+CO47+CN47+CK47+CH47+CG47+CD47+CA47+BZ47</f>
        <v>400</v>
      </c>
      <c r="CT47" s="30">
        <v>41</v>
      </c>
      <c r="CU47" s="31"/>
      <c r="CV47" s="4">
        <f>+CU47+CR47+CO47+CN47+CK47+CH47+CG47+CD47</f>
        <v>0</v>
      </c>
      <c r="CW47" s="30" t="s">
        <v>98</v>
      </c>
      <c r="CX47" s="31"/>
      <c r="CY47" s="4">
        <f>+CX47+CU47+CR47+CO47+CN47+CK47+CH47+CG47</f>
        <v>0</v>
      </c>
      <c r="CZ47" s="30" t="s">
        <v>98</v>
      </c>
      <c r="DA47" s="31"/>
      <c r="DB47" s="31"/>
      <c r="DC47" s="4">
        <f>+DB47+DA47+CX47+CU47+CR47+CO47+CN47+CK47</f>
        <v>0</v>
      </c>
      <c r="DD47" s="30" t="s">
        <v>98</v>
      </c>
      <c r="DE47" s="31"/>
      <c r="DF47" s="4">
        <f>+DE47+DB47+DA47+CX47+CU47+CR47+CO47+CN47</f>
        <v>0</v>
      </c>
      <c r="DG47" s="30" t="s">
        <v>98</v>
      </c>
      <c r="DH47" s="31"/>
      <c r="DI47" s="31"/>
      <c r="DJ47" s="4">
        <f>+DI47+DH47+DE47+DB47+DA47+CX47+CU47+CR47</f>
        <v>0</v>
      </c>
      <c r="DK47" s="30" t="s">
        <v>98</v>
      </c>
      <c r="DL47" s="31"/>
      <c r="DM47" s="31"/>
      <c r="DN47" s="4">
        <f>+DM47+DL47+DI47+DH47+DE47+DB47+DA47+CX47+CU47</f>
        <v>0</v>
      </c>
      <c r="DO47" s="30" t="s">
        <v>98</v>
      </c>
      <c r="DP47" s="31"/>
      <c r="DQ47" s="4">
        <f>+DP47+DM47+DL47+DI47+DH47+DE47+DB47+DA47+CX47</f>
        <v>0</v>
      </c>
      <c r="DR47" s="30" t="s">
        <v>98</v>
      </c>
    </row>
    <row r="48" spans="1:122" ht="15">
      <c r="A48" s="25">
        <v>59</v>
      </c>
      <c r="B48" s="1">
        <v>27</v>
      </c>
      <c r="C48" s="17" t="s">
        <v>121</v>
      </c>
      <c r="D48" s="11" t="s">
        <v>64</v>
      </c>
      <c r="E48" s="13">
        <v>90</v>
      </c>
      <c r="F48" s="11"/>
      <c r="G48" s="12"/>
      <c r="H48" s="11"/>
      <c r="I48" s="12"/>
      <c r="J48" s="11"/>
      <c r="K48" s="12"/>
      <c r="L48" s="11"/>
      <c r="M48" s="12"/>
      <c r="N48" s="6">
        <v>0</v>
      </c>
      <c r="O48" s="6" t="s">
        <v>98</v>
      </c>
      <c r="P48" s="11"/>
      <c r="Q48" s="12"/>
      <c r="R48" s="14">
        <v>0</v>
      </c>
      <c r="S48" s="24" t="s">
        <v>98</v>
      </c>
      <c r="T48" s="11"/>
      <c r="U48" s="12"/>
      <c r="V48" s="15">
        <f>SUM(U48,Q48,M48,K48,I48,G48)</f>
        <v>0</v>
      </c>
      <c r="W48" s="20" t="s">
        <v>98</v>
      </c>
      <c r="X48" s="11"/>
      <c r="Y48" s="12"/>
      <c r="Z48" s="16">
        <f>SUM(Y48,U48,Q48,M48,K48,I48)</f>
        <v>0</v>
      </c>
      <c r="AA48" s="22" t="s">
        <v>98</v>
      </c>
      <c r="AB48" s="11"/>
      <c r="AC48" s="12"/>
      <c r="AD48" s="4">
        <f>MAX(AC48,Y48,U48,Q48,M48,K48)</f>
        <v>0</v>
      </c>
      <c r="AE48" s="6" t="s">
        <v>98</v>
      </c>
      <c r="AF48" s="11"/>
      <c r="AG48" s="12"/>
      <c r="AH48" s="12"/>
      <c r="AI48" s="4">
        <f>+AH48+AG48+AC48+Y48+U48+Q48+M48</f>
        <v>0</v>
      </c>
      <c r="AJ48" s="6" t="s">
        <v>98</v>
      </c>
      <c r="AK48" s="12"/>
      <c r="AL48" s="4">
        <f>+Q48+U48+Y48+AC48+AG48+AH48+AK48</f>
        <v>0</v>
      </c>
      <c r="AM48" s="30" t="s">
        <v>98</v>
      </c>
      <c r="AN48" s="31"/>
      <c r="AO48" s="32">
        <v>210</v>
      </c>
      <c r="AP48" s="4">
        <f>+U48+Y48+AC48+AG48+AH48+AK48+AN48+AO48</f>
        <v>210</v>
      </c>
      <c r="AQ48" s="30">
        <v>44</v>
      </c>
      <c r="AR48" s="28">
        <v>200</v>
      </c>
      <c r="AS48" s="32">
        <v>150</v>
      </c>
      <c r="AT48" s="4">
        <f>+Y48+AC48+AG48+AH48+AK48+AN48+AO48+AR48+AS48</f>
        <v>560</v>
      </c>
      <c r="AU48" s="30">
        <v>36</v>
      </c>
      <c r="AV48" s="31"/>
      <c r="AW48" s="32">
        <v>200</v>
      </c>
      <c r="AX48" s="4">
        <f>+AC48+AG48+AH48+AK48+AN48+AO48+AR48+AS48+AV48+AW48</f>
        <v>760</v>
      </c>
      <c r="AY48" s="30">
        <v>31</v>
      </c>
      <c r="AZ48" s="35">
        <v>100</v>
      </c>
      <c r="BA48" s="32">
        <v>350</v>
      </c>
      <c r="BB48" s="4">
        <f>+AG48+AH48+AK48+AN48+AO48+AR48+AS48+AV48+AW48+AZ48+BA48</f>
        <v>1210</v>
      </c>
      <c r="BC48" s="30">
        <v>29</v>
      </c>
      <c r="BD48" s="32">
        <v>250</v>
      </c>
      <c r="BE48" s="4">
        <f>+AK48+AN48+AO48+AR48+AS48+AV48+AW48+AZ48+BA48+BD48</f>
        <v>1460</v>
      </c>
      <c r="BF48" s="30">
        <v>24</v>
      </c>
      <c r="BG48" s="32">
        <v>300</v>
      </c>
      <c r="BH48" s="4">
        <f>+AN48+AO48+AR48+AS48+AV48+AW48+AZ48+BA48+BD48+BG48</f>
        <v>1760</v>
      </c>
      <c r="BI48" s="30">
        <v>23</v>
      </c>
      <c r="BJ48" s="32">
        <v>250</v>
      </c>
      <c r="BK48" s="4">
        <f>+AR48+AS48+AV48+AW48+AZ48+BA48+BD48+BG48+BJ48</f>
        <v>1800</v>
      </c>
      <c r="BL48" s="30">
        <v>23</v>
      </c>
      <c r="BM48" s="35">
        <v>350</v>
      </c>
      <c r="BN48" s="32">
        <v>120</v>
      </c>
      <c r="BO48" s="4">
        <f>+AV48+AW48+AZ48+BA48+BD48+BG48+BJ48+BM48+BN48</f>
        <v>1920</v>
      </c>
      <c r="BP48" s="30">
        <v>22</v>
      </c>
      <c r="BQ48" s="31"/>
      <c r="BR48" s="4">
        <f>+AZ48+BA48+BD48+BG48+BJ48+BM48+BN48+BQ48</f>
        <v>1720</v>
      </c>
      <c r="BS48" s="30">
        <v>23</v>
      </c>
      <c r="BT48" s="31"/>
      <c r="BU48" s="4">
        <f>+BT48+BQ48+BN48+BM48+BJ48+BG48+BD48</f>
        <v>1270</v>
      </c>
      <c r="BV48" s="30">
        <v>28</v>
      </c>
      <c r="BW48" s="31"/>
      <c r="BX48" s="4">
        <f>+BT48+BQ48+BN48+BM48+BJ48+BG48+BW48</f>
        <v>1020</v>
      </c>
      <c r="BY48" s="30">
        <v>28</v>
      </c>
      <c r="BZ48" s="35">
        <v>400</v>
      </c>
      <c r="CA48" s="31"/>
      <c r="CB48" s="4">
        <f>+BJ48+BM48+BN48+BQ48+BT48+BW48+BZ48+CA48</f>
        <v>1120</v>
      </c>
      <c r="CC48" s="30">
        <v>30</v>
      </c>
      <c r="CD48" s="31"/>
      <c r="CE48" s="4">
        <f>+CD48+CA48+BZ48+BW48+BT48+BQ48+BN48+BM48</f>
        <v>870</v>
      </c>
      <c r="CF48" s="30">
        <v>32</v>
      </c>
      <c r="CG48" s="31"/>
      <c r="CH48" s="31"/>
      <c r="CI48" s="4">
        <f>+CG48+CD48+CA48+BZ48+BT48+BQ48+BW48+CH48</f>
        <v>400</v>
      </c>
      <c r="CJ48" s="30">
        <v>37</v>
      </c>
      <c r="CK48" s="31"/>
      <c r="CL48" s="4">
        <f>+CH48+CG48+CD48+CA48+BZ48+BW48+BT48+CK48</f>
        <v>400</v>
      </c>
      <c r="CM48" s="30">
        <v>38</v>
      </c>
      <c r="CN48" s="31"/>
      <c r="CO48" s="31"/>
      <c r="CP48" s="4">
        <f>+CO48+CN48+CK48+CH48+CG48+CD48+CA48+BZ48+BW48</f>
        <v>400</v>
      </c>
      <c r="CQ48" s="30">
        <v>41</v>
      </c>
      <c r="CR48" s="31"/>
      <c r="CS48" s="4">
        <f>+CR48+CO48+CN48+CK48+CH48+CG48+CD48+CA48+BZ48</f>
        <v>400</v>
      </c>
      <c r="CT48" s="30">
        <v>42</v>
      </c>
      <c r="CU48" s="31"/>
      <c r="CV48" s="4">
        <f>+CU48+CR48+CO48+CN48+CK48+CH48+CG48+CD48</f>
        <v>0</v>
      </c>
      <c r="CW48" s="30" t="s">
        <v>98</v>
      </c>
      <c r="CX48" s="31"/>
      <c r="CY48" s="4">
        <f>+CX48+CU48+CR48+CO48+CN48+CK48+CH48+CG48</f>
        <v>0</v>
      </c>
      <c r="CZ48" s="30" t="s">
        <v>98</v>
      </c>
      <c r="DA48" s="31"/>
      <c r="DB48" s="31"/>
      <c r="DC48" s="4">
        <f>+DB48+DA48+CX48+CU48+CR48+CO48+CN48+CK48</f>
        <v>0</v>
      </c>
      <c r="DD48" s="30" t="s">
        <v>98</v>
      </c>
      <c r="DE48" s="31"/>
      <c r="DF48" s="4">
        <f>+DE48+DB48+DA48+CX48+CU48+CR48+CO48+CN48</f>
        <v>0</v>
      </c>
      <c r="DG48" s="30" t="s">
        <v>98</v>
      </c>
      <c r="DH48" s="31"/>
      <c r="DI48" s="31"/>
      <c r="DJ48" s="4">
        <f>+DI48+DH48+DE48+DB48+DA48+CX48+CU48+CR48</f>
        <v>0</v>
      </c>
      <c r="DK48" s="30" t="s">
        <v>98</v>
      </c>
      <c r="DL48" s="31"/>
      <c r="DM48" s="31"/>
      <c r="DN48" s="4">
        <f>+DM48+DL48+DI48+DH48+DE48+DB48+DA48+CX48+CU48</f>
        <v>0</v>
      </c>
      <c r="DO48" s="30" t="s">
        <v>98</v>
      </c>
      <c r="DP48" s="31"/>
      <c r="DQ48" s="4">
        <f>+DP48+DM48+DL48+DI48+DH48+DE48+DB48+DA48+CX48</f>
        <v>0</v>
      </c>
      <c r="DR48" s="30" t="s">
        <v>98</v>
      </c>
    </row>
    <row r="49" spans="1:122" ht="15">
      <c r="A49" s="25">
        <v>16</v>
      </c>
      <c r="B49" s="1">
        <v>50</v>
      </c>
      <c r="C49" s="17" t="s">
        <v>42</v>
      </c>
      <c r="D49" s="11"/>
      <c r="E49" s="12"/>
      <c r="F49" s="11"/>
      <c r="G49" s="12"/>
      <c r="H49" s="11"/>
      <c r="I49" s="12"/>
      <c r="J49" s="11" t="s">
        <v>80</v>
      </c>
      <c r="K49" s="13">
        <v>130</v>
      </c>
      <c r="L49" s="11" t="s">
        <v>85</v>
      </c>
      <c r="M49" s="13">
        <v>500</v>
      </c>
      <c r="N49" s="6">
        <f>SUM(M49,K49,I49,G49,E49)</f>
        <v>630</v>
      </c>
      <c r="O49" s="6">
        <v>22</v>
      </c>
      <c r="P49" s="11" t="s">
        <v>74</v>
      </c>
      <c r="Q49" s="13">
        <v>500</v>
      </c>
      <c r="R49" s="14">
        <f>SUM(Q49,M49,K49,I49,G49,E49)</f>
        <v>1130</v>
      </c>
      <c r="S49" s="24">
        <v>20</v>
      </c>
      <c r="T49" s="11" t="s">
        <v>60</v>
      </c>
      <c r="U49" s="13">
        <v>250</v>
      </c>
      <c r="V49" s="15">
        <f>SUM(U49,Q49,M49,K49,I49,G49)</f>
        <v>1380</v>
      </c>
      <c r="W49" s="20">
        <v>18</v>
      </c>
      <c r="X49" s="11"/>
      <c r="Y49" s="12"/>
      <c r="Z49" s="16">
        <f>SUM(Y49,U49,Q49,M49,K49,I49)</f>
        <v>1380</v>
      </c>
      <c r="AA49" s="21">
        <v>16</v>
      </c>
      <c r="AB49" s="11"/>
      <c r="AC49" s="12"/>
      <c r="AD49" s="4">
        <f>SUM(AC49,Y49,U49,Q49,M49,K49)</f>
        <v>1380</v>
      </c>
      <c r="AE49" s="26">
        <v>16</v>
      </c>
      <c r="AF49" s="11"/>
      <c r="AG49" s="28">
        <v>400</v>
      </c>
      <c r="AH49" s="12"/>
      <c r="AI49" s="4">
        <f>+AH49+AG49+AC49+Y49+U49+Q49+M49</f>
        <v>1650</v>
      </c>
      <c r="AJ49" s="6">
        <v>23</v>
      </c>
      <c r="AK49" s="12"/>
      <c r="AL49" s="4">
        <f>+Q49+U49+Y49+AC49+AG49+AH49+AK49</f>
        <v>1150</v>
      </c>
      <c r="AM49" s="30">
        <v>25</v>
      </c>
      <c r="AN49" s="31"/>
      <c r="AO49" s="32">
        <v>300</v>
      </c>
      <c r="AP49" s="4">
        <f>+U49+Y49+AC49+AG49+AH49+AK49+AN49+AO49</f>
        <v>950</v>
      </c>
      <c r="AQ49" s="30">
        <v>27</v>
      </c>
      <c r="AR49" s="28">
        <v>200</v>
      </c>
      <c r="AS49" s="32">
        <v>540</v>
      </c>
      <c r="AT49" s="4">
        <f>+Y49+AC49+AG49+AH49+AK49+AN49+AO49+AR49+AS49</f>
        <v>1440</v>
      </c>
      <c r="AU49" s="30">
        <v>24</v>
      </c>
      <c r="AV49" s="31"/>
      <c r="AW49" s="31"/>
      <c r="AX49" s="4">
        <f>+AC49+AG49+AH49+AK49+AN49+AO49+AR49+AS49+AV49+AW49</f>
        <v>1440</v>
      </c>
      <c r="AY49" s="30">
        <v>26</v>
      </c>
      <c r="AZ49" s="35">
        <v>350</v>
      </c>
      <c r="BA49" s="31"/>
      <c r="BB49" s="4">
        <f>+AG49+AH49+AK49+AN49+AO49+AR49+AS49+AV49+AW49+AZ49+BA49</f>
        <v>1790</v>
      </c>
      <c r="BC49" s="30">
        <v>22</v>
      </c>
      <c r="BD49" s="31"/>
      <c r="BE49" s="4">
        <f>+AK49+AN49+AO49+AR49+AS49+AV49+AW49+AZ49+BA49+BD49</f>
        <v>1390</v>
      </c>
      <c r="BF49" s="30">
        <v>26</v>
      </c>
      <c r="BG49" s="31"/>
      <c r="BH49" s="4">
        <f>+AN49+AO49+AR49+AS49+AV49+AW49+AZ49+BA49+BD49+BG49</f>
        <v>1390</v>
      </c>
      <c r="BI49" s="30">
        <v>29</v>
      </c>
      <c r="BJ49" s="31"/>
      <c r="BK49" s="4">
        <f>+AR49+AS49+AV49+AW49+AZ49+BA49+BD49+BG49+BJ49</f>
        <v>1090</v>
      </c>
      <c r="BL49" s="30">
        <v>32</v>
      </c>
      <c r="BM49" s="35">
        <v>200</v>
      </c>
      <c r="BN49" s="31"/>
      <c r="BO49" s="4">
        <f>+AV49+AW49+AZ49+BA49+BD49+BG49+BJ49+BM49+BN49</f>
        <v>550</v>
      </c>
      <c r="BP49" s="30">
        <v>34</v>
      </c>
      <c r="BQ49" s="31"/>
      <c r="BR49" s="4">
        <f>+AZ49+BA49+BD49+BG49+BJ49+BM49+BN49+BQ49</f>
        <v>550</v>
      </c>
      <c r="BS49" s="30">
        <v>34</v>
      </c>
      <c r="BT49" s="31"/>
      <c r="BU49" s="4">
        <f>+BT49+BQ49+BN49+BM49+BJ49+BG49+BD49</f>
        <v>200</v>
      </c>
      <c r="BV49" s="30">
        <v>39</v>
      </c>
      <c r="BW49" s="31"/>
      <c r="BX49" s="4">
        <f>+BT49+BQ49+BN49+BM49+BJ49+BG49+BW49</f>
        <v>200</v>
      </c>
      <c r="BY49" s="30">
        <v>38</v>
      </c>
      <c r="BZ49" s="35">
        <v>400</v>
      </c>
      <c r="CA49" s="31"/>
      <c r="CB49" s="4">
        <f>+BJ49+BM49+BN49+BQ49+BT49+BW49+BZ49+CA49</f>
        <v>600</v>
      </c>
      <c r="CC49" s="30">
        <v>35</v>
      </c>
      <c r="CD49" s="31"/>
      <c r="CE49" s="4">
        <f>+CD49+CA49+BZ49+BW49+BT49+BQ49+BN49+BM49</f>
        <v>600</v>
      </c>
      <c r="CF49" s="30">
        <v>37</v>
      </c>
      <c r="CG49" s="31"/>
      <c r="CH49" s="31"/>
      <c r="CI49" s="4">
        <f>+CG49+CD49+CA49+BZ49+BT49+BQ49+BW49+CH49</f>
        <v>400</v>
      </c>
      <c r="CJ49" s="30">
        <v>39</v>
      </c>
      <c r="CK49" s="31"/>
      <c r="CL49" s="4">
        <f>+CH49+CG49+CD49+CA49+BZ49+BW49+BT49+CK49</f>
        <v>400</v>
      </c>
      <c r="CM49" s="30">
        <v>39</v>
      </c>
      <c r="CN49" s="31"/>
      <c r="CO49" s="31"/>
      <c r="CP49" s="4">
        <f>+CO49+CN49+CK49+CH49+CG49+CD49+CA49+BZ49+BW49</f>
        <v>400</v>
      </c>
      <c r="CQ49" s="30">
        <v>42</v>
      </c>
      <c r="CR49" s="31"/>
      <c r="CS49" s="4">
        <f>+CR49+CO49+CN49+CK49+CH49+CG49+CD49+CA49+BZ49</f>
        <v>400</v>
      </c>
      <c r="CT49" s="30">
        <v>43</v>
      </c>
      <c r="CU49" s="31"/>
      <c r="CV49" s="4">
        <f>+CU49+CR49+CO49+CN49+CK49+CH49+CG49+CD49</f>
        <v>0</v>
      </c>
      <c r="CW49" s="30" t="s">
        <v>98</v>
      </c>
      <c r="CX49" s="31"/>
      <c r="CY49" s="4">
        <f>+CX49+CU49+CR49+CO49+CN49+CK49+CH49+CG49</f>
        <v>0</v>
      </c>
      <c r="CZ49" s="30" t="s">
        <v>98</v>
      </c>
      <c r="DA49" s="31"/>
      <c r="DB49" s="31"/>
      <c r="DC49" s="4">
        <f>+DB49+DA49+CX49+CU49+CR49+CO49+CN49+CK49</f>
        <v>0</v>
      </c>
      <c r="DD49" s="30" t="s">
        <v>98</v>
      </c>
      <c r="DE49" s="31"/>
      <c r="DF49" s="4">
        <f>+DE49+DB49+DA49+CX49+CU49+CR49+CO49+CN49</f>
        <v>0</v>
      </c>
      <c r="DG49" s="30" t="s">
        <v>98</v>
      </c>
      <c r="DH49" s="31"/>
      <c r="DI49" s="31"/>
      <c r="DJ49" s="4">
        <f>+DI49+DH49+DE49+DB49+DA49+CX49+CU49+CR49</f>
        <v>0</v>
      </c>
      <c r="DK49" s="30" t="s">
        <v>98</v>
      </c>
      <c r="DL49" s="31"/>
      <c r="DM49" s="31"/>
      <c r="DN49" s="4">
        <f>+DM49+DL49+DI49+DH49+DE49+DB49+DA49+CX49+CU49</f>
        <v>0</v>
      </c>
      <c r="DO49" s="30" t="s">
        <v>98</v>
      </c>
      <c r="DP49" s="31"/>
      <c r="DQ49" s="4">
        <f>+DP49+DM49+DL49+DI49+DH49+DE49+DB49+DA49+CX49</f>
        <v>0</v>
      </c>
      <c r="DR49" s="30" t="s">
        <v>98</v>
      </c>
    </row>
    <row r="50" spans="1:122" ht="15">
      <c r="A50" s="25">
        <v>7</v>
      </c>
      <c r="B50" s="1">
        <v>45</v>
      </c>
      <c r="C50" s="17" t="s">
        <v>37</v>
      </c>
      <c r="D50" s="11"/>
      <c r="E50" s="12"/>
      <c r="F50" s="11"/>
      <c r="G50" s="12"/>
      <c r="H50" s="11"/>
      <c r="I50" s="12"/>
      <c r="J50" s="11" t="s">
        <v>57</v>
      </c>
      <c r="K50" s="13">
        <v>400</v>
      </c>
      <c r="L50" s="11" t="s">
        <v>71</v>
      </c>
      <c r="M50" s="13">
        <v>730</v>
      </c>
      <c r="N50" s="6">
        <f>SUM(M50,K50,I50,G50,E50)</f>
        <v>1130</v>
      </c>
      <c r="O50" s="6">
        <v>18</v>
      </c>
      <c r="P50" s="11" t="s">
        <v>69</v>
      </c>
      <c r="Q50" s="13">
        <v>570</v>
      </c>
      <c r="R50" s="14">
        <f>SUM(Q50,M50,K50,I50,G50,E50)</f>
        <v>1700</v>
      </c>
      <c r="S50" s="23">
        <v>12</v>
      </c>
      <c r="T50" s="11" t="s">
        <v>76</v>
      </c>
      <c r="U50" s="13">
        <v>450</v>
      </c>
      <c r="V50" s="15">
        <f>SUM(U50,Q50,M50,K50,I50,G50)</f>
        <v>2150</v>
      </c>
      <c r="W50" s="19">
        <v>10</v>
      </c>
      <c r="X50" s="11" t="s">
        <v>57</v>
      </c>
      <c r="Y50" s="13">
        <v>400</v>
      </c>
      <c r="Z50" s="16">
        <f>SUM(Y50,U50,Q50,M50,K50,I50)</f>
        <v>2550</v>
      </c>
      <c r="AA50" s="21">
        <v>9</v>
      </c>
      <c r="AB50" s="11"/>
      <c r="AC50" s="13">
        <v>670</v>
      </c>
      <c r="AD50" s="4">
        <f>SUM(AC50,Y50,U50,Q50,M50,K50)</f>
        <v>3220</v>
      </c>
      <c r="AE50" s="26">
        <v>7</v>
      </c>
      <c r="AF50" s="11"/>
      <c r="AG50" s="28">
        <v>2000</v>
      </c>
      <c r="AH50" s="13">
        <v>590</v>
      </c>
      <c r="AI50" s="4">
        <f>+AH50+AG50+AC50+Y50+U50+Q50+M50</f>
        <v>5410</v>
      </c>
      <c r="AJ50" s="26">
        <v>5</v>
      </c>
      <c r="AK50" s="13">
        <v>540</v>
      </c>
      <c r="AL50" s="4">
        <f>+Q50+U50+Y50+AC50+AG50+AH50+AK50</f>
        <v>5220</v>
      </c>
      <c r="AM50" s="26">
        <v>4</v>
      </c>
      <c r="AN50" s="31"/>
      <c r="AO50" s="32">
        <v>570</v>
      </c>
      <c r="AP50" s="4">
        <f>+U50+Y50+AC50+AG50+AH50+AK50+AN50+AO50</f>
        <v>5220</v>
      </c>
      <c r="AQ50" s="26">
        <v>6</v>
      </c>
      <c r="AR50" s="31"/>
      <c r="AS50" s="31"/>
      <c r="AT50" s="4">
        <f>+Y50+AC50+AG50+AH50+AK50+AN50+AO50+AR50+AS50</f>
        <v>4770</v>
      </c>
      <c r="AU50" s="26">
        <v>7</v>
      </c>
      <c r="AV50" s="31"/>
      <c r="AW50" s="31"/>
      <c r="AX50" s="4">
        <f>+AC50+AG50+AH50+AK50+AN50+AO50+AR50+AS50+AV50+AW50</f>
        <v>4370</v>
      </c>
      <c r="AY50" s="26">
        <v>12</v>
      </c>
      <c r="AZ50" s="35">
        <v>350</v>
      </c>
      <c r="BA50" s="29">
        <v>0</v>
      </c>
      <c r="BB50" s="4">
        <f>+AG50+AH50+AK50+AN50+AO50+AR50+AS50+AV50+AW50+AZ50+BA50</f>
        <v>4050</v>
      </c>
      <c r="BC50" s="26">
        <v>13</v>
      </c>
      <c r="BD50" s="31"/>
      <c r="BE50" s="4">
        <f>+AK50+AN50+AO50+AR50+AS50+AV50+AW50+AZ50+BA50+BD50</f>
        <v>1460</v>
      </c>
      <c r="BF50" s="30">
        <v>23</v>
      </c>
      <c r="BG50" s="31"/>
      <c r="BH50" s="4">
        <f>+AN50+AO50+AR50+AS50+AV50+AW50+AZ50+BA50+BD50+BG50</f>
        <v>920</v>
      </c>
      <c r="BI50" s="30">
        <v>32</v>
      </c>
      <c r="BJ50" s="31"/>
      <c r="BK50" s="4">
        <f>+AR50+AS50+AV50+AW50+AZ50+BA50+BD50+BG50+BJ50</f>
        <v>350</v>
      </c>
      <c r="BL50" s="30">
        <v>40</v>
      </c>
      <c r="BM50" s="31"/>
      <c r="BN50" s="31"/>
      <c r="BO50" s="4">
        <f>+AV50+AW50+AZ50+BA50+BD50+BG50+BJ50+BM50+BN50</f>
        <v>350</v>
      </c>
      <c r="BP50" s="30">
        <v>39</v>
      </c>
      <c r="BQ50" s="31"/>
      <c r="BR50" s="4">
        <f>+AZ50+BA50+BD50+BG50+BJ50+BM50+BN50+BQ50</f>
        <v>350</v>
      </c>
      <c r="BS50" s="30">
        <v>41</v>
      </c>
      <c r="BT50" s="31"/>
      <c r="BU50" s="4">
        <f>+BT50+BQ50+BN50+BM50+BJ50+BG50+BD50</f>
        <v>0</v>
      </c>
      <c r="BV50" s="30" t="s">
        <v>98</v>
      </c>
      <c r="BW50" s="31"/>
      <c r="BX50" s="4">
        <f>+BT50+BQ50+BN50+BM50+BJ50+BG50+BW50</f>
        <v>0</v>
      </c>
      <c r="BY50" s="30" t="s">
        <v>98</v>
      </c>
      <c r="BZ50" s="35">
        <v>400</v>
      </c>
      <c r="CA50" s="31"/>
      <c r="CB50" s="4">
        <f>+BJ50+BM50+BN50+BQ50+BT50+BW50+BZ50+CA50</f>
        <v>400</v>
      </c>
      <c r="CC50" s="30">
        <v>40</v>
      </c>
      <c r="CD50" s="31"/>
      <c r="CE50" s="4">
        <f>+CD50+CA50+BZ50+BW50+BT50+BQ50+BN50+BM50</f>
        <v>400</v>
      </c>
      <c r="CF50" s="30">
        <v>40</v>
      </c>
      <c r="CG50" s="31"/>
      <c r="CH50" s="31"/>
      <c r="CI50" s="4">
        <f>+CG50+CD50+CA50+BZ50+BT50+BQ50+BW50+CH50</f>
        <v>400</v>
      </c>
      <c r="CJ50" s="30">
        <v>40</v>
      </c>
      <c r="CK50" s="31"/>
      <c r="CL50" s="4">
        <f>+CH50+CG50+CD50+CA50+BZ50+BW50+BT50+CK50</f>
        <v>400</v>
      </c>
      <c r="CM50" s="30">
        <v>40</v>
      </c>
      <c r="CN50" s="31"/>
      <c r="CO50" s="31"/>
      <c r="CP50" s="4">
        <f>+CO50+CN50+CK50+CH50+CG50+CD50+CA50+BZ50+BW50</f>
        <v>400</v>
      </c>
      <c r="CQ50" s="30">
        <v>43</v>
      </c>
      <c r="CR50" s="31"/>
      <c r="CS50" s="4">
        <f>+CR50+CO50+CN50+CK50+CH50+CG50+CD50+CA50+BZ50</f>
        <v>400</v>
      </c>
      <c r="CT50" s="30">
        <v>44</v>
      </c>
      <c r="CU50" s="31"/>
      <c r="CV50" s="4">
        <f>+CU50+CR50+CO50+CN50+CK50+CH50+CG50+CD50</f>
        <v>0</v>
      </c>
      <c r="CW50" s="30" t="s">
        <v>98</v>
      </c>
      <c r="CX50" s="31"/>
      <c r="CY50" s="4">
        <f>+CX50+CU50+CR50+CO50+CN50+CK50+CH50+CG50</f>
        <v>0</v>
      </c>
      <c r="CZ50" s="30" t="s">
        <v>98</v>
      </c>
      <c r="DA50" s="31"/>
      <c r="DB50" s="31"/>
      <c r="DC50" s="4">
        <f>+DB50+DA50+CX50+CU50+CR50+CO50+CN50+CK50</f>
        <v>0</v>
      </c>
      <c r="DD50" s="30" t="s">
        <v>98</v>
      </c>
      <c r="DE50" s="31"/>
      <c r="DF50" s="4">
        <f>+DE50+DB50+DA50+CX50+CU50+CR50+CO50+CN50</f>
        <v>0</v>
      </c>
      <c r="DG50" s="30" t="s">
        <v>98</v>
      </c>
      <c r="DH50" s="31"/>
      <c r="DI50" s="31"/>
      <c r="DJ50" s="4">
        <f>+DI50+DH50+DE50+DB50+DA50+CX50+CU50+CR50</f>
        <v>0</v>
      </c>
      <c r="DK50" s="30" t="s">
        <v>98</v>
      </c>
      <c r="DL50" s="31"/>
      <c r="DM50" s="31"/>
      <c r="DN50" s="4">
        <f>+DM50+DL50+DI50+DH50+DE50+DB50+DA50+CX50+CU50</f>
        <v>0</v>
      </c>
      <c r="DO50" s="30" t="s">
        <v>98</v>
      </c>
      <c r="DP50" s="31"/>
      <c r="DQ50" s="4">
        <f>+DP50+DM50+DL50+DI50+DH50+DE50+DB50+DA50+CX50</f>
        <v>0</v>
      </c>
      <c r="DR50" s="30" t="s">
        <v>98</v>
      </c>
    </row>
    <row r="51" spans="1:122" ht="15">
      <c r="A51" s="25">
        <v>55</v>
      </c>
      <c r="B51" s="1">
        <v>8</v>
      </c>
      <c r="C51" s="17" t="s">
        <v>161</v>
      </c>
      <c r="D51" s="11" t="s">
        <v>60</v>
      </c>
      <c r="E51" s="13">
        <v>250</v>
      </c>
      <c r="F51" s="11"/>
      <c r="G51" s="12"/>
      <c r="H51" s="11"/>
      <c r="I51" s="12"/>
      <c r="J51" s="11"/>
      <c r="K51" s="12"/>
      <c r="L51" s="11"/>
      <c r="M51" s="12"/>
      <c r="N51" s="6">
        <f>SUM(M51,K51,I51,G51,E51)</f>
        <v>250</v>
      </c>
      <c r="O51" s="6">
        <v>32</v>
      </c>
      <c r="P51" s="11"/>
      <c r="Q51" s="12"/>
      <c r="R51" s="14">
        <f>SUM(Q51,M51,K51,I51,G51,E51)</f>
        <v>250</v>
      </c>
      <c r="S51" s="24">
        <v>36</v>
      </c>
      <c r="T51" s="11"/>
      <c r="U51" s="12"/>
      <c r="V51" s="15">
        <f>SUM(U51,Q51,M51,K51,I51,G51)</f>
        <v>0</v>
      </c>
      <c r="W51" s="20" t="s">
        <v>98</v>
      </c>
      <c r="X51" s="11"/>
      <c r="Y51" s="12"/>
      <c r="Z51" s="16">
        <f>SUM(Y51,U51,Q51,M51,K51,I51)</f>
        <v>0</v>
      </c>
      <c r="AA51" s="22" t="s">
        <v>98</v>
      </c>
      <c r="AB51" s="11"/>
      <c r="AC51" s="12"/>
      <c r="AD51" s="4">
        <f>SUM(AC51,Y51,U51,Q51,M51,K51)</f>
        <v>0</v>
      </c>
      <c r="AE51" s="6" t="s">
        <v>98</v>
      </c>
      <c r="AF51" s="11"/>
      <c r="AG51" s="12"/>
      <c r="AH51" s="12"/>
      <c r="AI51" s="4">
        <f>+AH51+AG51+AC51+Y51+U51+Q51+M51</f>
        <v>0</v>
      </c>
      <c r="AJ51" s="6" t="s">
        <v>98</v>
      </c>
      <c r="AK51" s="12"/>
      <c r="AL51" s="4">
        <f>+Q51+U51+Y51+AC51+AG51+AH51+AK51</f>
        <v>0</v>
      </c>
      <c r="AM51" s="30" t="s">
        <v>98</v>
      </c>
      <c r="AN51" s="31"/>
      <c r="AO51" s="31"/>
      <c r="AP51" s="4">
        <f>+U51+Y51+AC51+AG51+AH51+AK51+AN51+AO51</f>
        <v>0</v>
      </c>
      <c r="AQ51" s="6" t="s">
        <v>98</v>
      </c>
      <c r="AR51" s="31"/>
      <c r="AS51" s="31"/>
      <c r="AT51" s="4">
        <f>+Y51+AC51+AG51+AH51+AK51+AN51+AO51+AR51+AS51</f>
        <v>0</v>
      </c>
      <c r="AU51" s="6" t="s">
        <v>98</v>
      </c>
      <c r="AV51" s="31"/>
      <c r="AW51" s="31"/>
      <c r="AX51" s="4">
        <f>+AC51+AG51+AH51+AK51+AN51+AO51+AR51+AS51+AV51+AW51</f>
        <v>0</v>
      </c>
      <c r="AY51" s="6" t="s">
        <v>98</v>
      </c>
      <c r="AZ51" s="31"/>
      <c r="BA51" s="31"/>
      <c r="BB51" s="4">
        <f>+AG51+AH51+AK51+AN51+AO51+AR51+AS51+AV51+AW51+AZ51+BA51</f>
        <v>0</v>
      </c>
      <c r="BC51" s="6" t="s">
        <v>98</v>
      </c>
      <c r="BD51" s="31"/>
      <c r="BE51" s="4">
        <f>+AK51+AN51+AO51+AR51+AS51+AV51+AW51+AZ51+BA51+BD51</f>
        <v>0</v>
      </c>
      <c r="BF51" s="30" t="s">
        <v>98</v>
      </c>
      <c r="BG51" s="31"/>
      <c r="BH51" s="4">
        <f>+AN51+AO51+AR51+AS51+AV51+AW51+AZ51+BA51+BD51+BG51</f>
        <v>0</v>
      </c>
      <c r="BI51" s="30" t="s">
        <v>98</v>
      </c>
      <c r="BJ51" s="31"/>
      <c r="BK51" s="4">
        <f>+AR51+AS51+AV51+AW51+AZ51+BA51+BD51+BG51+BJ51</f>
        <v>0</v>
      </c>
      <c r="BL51" s="30" t="s">
        <v>98</v>
      </c>
      <c r="BM51" s="31"/>
      <c r="BN51" s="31"/>
      <c r="BO51" s="4">
        <f>+AV51+AW51+AZ51+BA51+BD51+BG51+BJ51+BM51+BN51</f>
        <v>0</v>
      </c>
      <c r="BP51" s="30" t="s">
        <v>98</v>
      </c>
      <c r="BQ51" s="32">
        <v>110</v>
      </c>
      <c r="BR51" s="4">
        <f>+AZ51+BA51+BD51+BG51+BJ51+BM51+BN51+BQ51</f>
        <v>110</v>
      </c>
      <c r="BS51" s="30">
        <v>49</v>
      </c>
      <c r="BT51" s="32">
        <v>200</v>
      </c>
      <c r="BU51" s="4">
        <f>+BT51+BQ51+BN51+BM51+BJ51+BG51+BD51</f>
        <v>310</v>
      </c>
      <c r="BV51" s="30">
        <v>38</v>
      </c>
      <c r="BW51" s="31"/>
      <c r="BX51" s="4">
        <f>+BT51+BQ51+BN51+BM51+BJ51+BG51+BW51</f>
        <v>310</v>
      </c>
      <c r="BY51" s="30">
        <v>37</v>
      </c>
      <c r="BZ51" s="31"/>
      <c r="CA51" s="31"/>
      <c r="CB51" s="4">
        <f>+BJ51+BM51+BN51+BQ51+BT51+BW51+BZ51+CA51</f>
        <v>310</v>
      </c>
      <c r="CC51" s="30">
        <v>42</v>
      </c>
      <c r="CD51" s="31"/>
      <c r="CE51" s="4">
        <f>+CD51+CA51+BZ51+BW51+BT51+BQ51+BN51+BM51</f>
        <v>310</v>
      </c>
      <c r="CF51" s="30">
        <v>42</v>
      </c>
      <c r="CG51" s="31"/>
      <c r="CH51" s="31"/>
      <c r="CI51" s="4">
        <f>+CG51+CD51+CA51+BZ51+BT51+BQ51+BW51+CH51</f>
        <v>310</v>
      </c>
      <c r="CJ51" s="30">
        <v>42</v>
      </c>
      <c r="CK51" s="31"/>
      <c r="CL51" s="4">
        <f>+CH51+CG51+CD51+CA51+BZ51+BW51+BT51+CK51</f>
        <v>200</v>
      </c>
      <c r="CM51" s="30">
        <v>42</v>
      </c>
      <c r="CN51" s="31"/>
      <c r="CO51" s="31"/>
      <c r="CP51" s="4">
        <f>+CO51+CN51+CK51+CH51+CG51+CD51+CA51+BZ51+BW51</f>
        <v>0</v>
      </c>
      <c r="CQ51" s="30" t="s">
        <v>98</v>
      </c>
      <c r="CR51" s="31"/>
      <c r="CS51" s="4">
        <f>+CR51+CO51+CN51+CK51+CH51+CG51+CD51+CA51+BZ51</f>
        <v>0</v>
      </c>
      <c r="CT51" s="30" t="s">
        <v>98</v>
      </c>
      <c r="CU51" s="31"/>
      <c r="CV51" s="4">
        <f>+CU51+CR51+CO51+CN51+CK51+CH51+CG51+CD51</f>
        <v>0</v>
      </c>
      <c r="CW51" s="30" t="s">
        <v>98</v>
      </c>
      <c r="CX51" s="31"/>
      <c r="CY51" s="4">
        <f>+CX51+CU51+CR51+CO51+CN51+CK51+CH51+CG51</f>
        <v>0</v>
      </c>
      <c r="CZ51" s="30" t="s">
        <v>98</v>
      </c>
      <c r="DA51" s="31"/>
      <c r="DB51" s="31"/>
      <c r="DC51" s="4">
        <f>+DB51+DA51+CX51+CU51+CR51+CO51+CN51+CK51</f>
        <v>0</v>
      </c>
      <c r="DD51" s="30" t="s">
        <v>98</v>
      </c>
      <c r="DE51" s="31"/>
      <c r="DF51" s="4">
        <f>+DE51+DB51+DA51+CX51+CU51+CR51+CO51+CN51</f>
        <v>0</v>
      </c>
      <c r="DG51" s="30" t="s">
        <v>98</v>
      </c>
      <c r="DH51" s="31"/>
      <c r="DI51" s="31"/>
      <c r="DJ51" s="4">
        <f>+DI51+DH51+DE51+DB51+DA51+CX51+CU51+CR51</f>
        <v>0</v>
      </c>
      <c r="DK51" s="30" t="s">
        <v>98</v>
      </c>
      <c r="DL51" s="31"/>
      <c r="DM51" s="31"/>
      <c r="DN51" s="4">
        <f>+DM51+DL51+DI51+DH51+DE51+DB51+DA51+CX51+CU51</f>
        <v>0</v>
      </c>
      <c r="DO51" s="30" t="s">
        <v>98</v>
      </c>
      <c r="DP51" s="31"/>
      <c r="DQ51" s="4">
        <f>+DP51+DM51+DL51+DI51+DH51+DE51+DB51+DA51+CX51</f>
        <v>0</v>
      </c>
      <c r="DR51" s="30" t="s">
        <v>98</v>
      </c>
    </row>
    <row r="52" spans="1:122" ht="15">
      <c r="A52" s="25">
        <v>37</v>
      </c>
      <c r="B52" s="1">
        <v>26</v>
      </c>
      <c r="C52" s="17" t="s">
        <v>21</v>
      </c>
      <c r="D52" s="11" t="s">
        <v>65</v>
      </c>
      <c r="E52" s="13">
        <v>70</v>
      </c>
      <c r="F52" s="11" t="s">
        <v>96</v>
      </c>
      <c r="G52" s="13">
        <v>150</v>
      </c>
      <c r="H52" s="11"/>
      <c r="I52" s="12"/>
      <c r="J52" s="11"/>
      <c r="K52" s="12"/>
      <c r="L52" s="11"/>
      <c r="M52" s="12"/>
      <c r="N52" s="6">
        <f>SUM(M52,K52,I52,G52,E52)</f>
        <v>220</v>
      </c>
      <c r="O52" s="6">
        <v>33</v>
      </c>
      <c r="P52" s="11"/>
      <c r="Q52" s="12"/>
      <c r="R52" s="14">
        <f>SUM(Q52,M52,K52,I52,G52,E52)</f>
        <v>220</v>
      </c>
      <c r="S52" s="24">
        <v>38</v>
      </c>
      <c r="T52" s="11"/>
      <c r="U52" s="12"/>
      <c r="V52" s="15">
        <f>SUM(U52,Q52,M52,K52,I52,G52)</f>
        <v>150</v>
      </c>
      <c r="W52" s="20">
        <v>38</v>
      </c>
      <c r="X52" s="11" t="s">
        <v>82</v>
      </c>
      <c r="Y52" s="13">
        <v>90</v>
      </c>
      <c r="Z52" s="16">
        <f>SUM(Y52,U52,Q52,M52,K52,I52)</f>
        <v>90</v>
      </c>
      <c r="AA52" s="22">
        <v>44</v>
      </c>
      <c r="AB52" s="11"/>
      <c r="AC52" s="13">
        <v>70</v>
      </c>
      <c r="AD52" s="4">
        <f>SUM(AC52,Y52)</f>
        <v>160</v>
      </c>
      <c r="AE52" s="6">
        <v>37</v>
      </c>
      <c r="AF52" s="11"/>
      <c r="AG52" s="28">
        <v>400</v>
      </c>
      <c r="AH52" s="12"/>
      <c r="AI52" s="4">
        <f>+AH52+AG52+AC52+Y52+U52+Q52+M52</f>
        <v>560</v>
      </c>
      <c r="AJ52" s="6">
        <v>32</v>
      </c>
      <c r="AK52" s="12"/>
      <c r="AL52" s="4">
        <f>+Q52+U52+Y52+AC52+AG52+AH52+AK52</f>
        <v>560</v>
      </c>
      <c r="AM52" s="30">
        <v>33</v>
      </c>
      <c r="AN52" s="31"/>
      <c r="AO52" s="31"/>
      <c r="AP52" s="4">
        <f>+U52+Y52+AC52+AG52+AH52+AK52+AN52+AO52</f>
        <v>560</v>
      </c>
      <c r="AQ52" s="30">
        <v>33</v>
      </c>
      <c r="AR52" s="31"/>
      <c r="AS52" s="31"/>
      <c r="AT52" s="4">
        <f>+Y52+AC52+AG52+AH52+AK52+AN52+AO52+AR52+AS52</f>
        <v>560</v>
      </c>
      <c r="AU52" s="30">
        <v>35</v>
      </c>
      <c r="AV52" s="31"/>
      <c r="AW52" s="31"/>
      <c r="AX52" s="4">
        <f>+AC52+AG52+AH52+AK52+AN52+AO52+AR52+AS52+AV52+AW52</f>
        <v>470</v>
      </c>
      <c r="AY52" s="30">
        <v>37</v>
      </c>
      <c r="AZ52" s="35">
        <v>200</v>
      </c>
      <c r="BA52" s="32">
        <v>150</v>
      </c>
      <c r="BB52" s="4">
        <f>+AG52+AH52+AK52+AN52+AO52+AR52+AS52+AV52+AW52+AZ52+BA52</f>
        <v>750</v>
      </c>
      <c r="BC52" s="30">
        <v>37</v>
      </c>
      <c r="BD52" s="31"/>
      <c r="BE52" s="4">
        <f>+AK52+AN52+AO52+AR52+AS52+AV52+AW52+AZ52+BA52+BD52</f>
        <v>350</v>
      </c>
      <c r="BF52" s="30">
        <v>46</v>
      </c>
      <c r="BG52" s="31"/>
      <c r="BH52" s="4">
        <f>+AN52+AO52+AR52+AS52+AV52+AW52+AZ52+BA52+BD52+BG52</f>
        <v>350</v>
      </c>
      <c r="BI52" s="30">
        <v>46</v>
      </c>
      <c r="BJ52" s="31"/>
      <c r="BK52" s="4">
        <f>+AR52+AS52+AV52+AW52+AZ52+BA52+BD52+BG52+BJ52</f>
        <v>350</v>
      </c>
      <c r="BL52" s="30">
        <v>41</v>
      </c>
      <c r="BM52" s="31"/>
      <c r="BN52" s="31"/>
      <c r="BO52" s="4">
        <f>+AV52+AW52+AZ52+BA52+BD52+BG52+BJ52+BM52+BN52</f>
        <v>350</v>
      </c>
      <c r="BP52" s="30">
        <v>40</v>
      </c>
      <c r="BQ52" s="32">
        <v>30</v>
      </c>
      <c r="BR52" s="4">
        <f>+AZ52+BA52+BD52+BG52+BJ52+BM52+BN52+BQ52</f>
        <v>380</v>
      </c>
      <c r="BS52" s="30">
        <v>38</v>
      </c>
      <c r="BT52" s="31"/>
      <c r="BU52" s="4">
        <f>+BT52+BQ52+BN52+BM52+BJ52+BG52+BD52</f>
        <v>30</v>
      </c>
      <c r="BV52" s="30">
        <v>45</v>
      </c>
      <c r="BW52" s="31"/>
      <c r="BX52" s="4">
        <f>+BT52+BQ52+BN52+BM52+BJ52+BG52+BW52</f>
        <v>30</v>
      </c>
      <c r="BY52" s="30">
        <v>43</v>
      </c>
      <c r="BZ52" s="31"/>
      <c r="CA52" s="31"/>
      <c r="CB52" s="4">
        <f>+BJ52+BM52+BN52+BQ52+BT52+BW52+BZ52+CA52</f>
        <v>30</v>
      </c>
      <c r="CC52" s="30">
        <v>46</v>
      </c>
      <c r="CD52" s="31"/>
      <c r="CE52" s="4">
        <f>+CD52+CA52+BZ52+BW52+BT52+BQ52+BN52+BM52</f>
        <v>30</v>
      </c>
      <c r="CF52" s="30">
        <v>47</v>
      </c>
      <c r="CG52" s="31"/>
      <c r="CH52" s="31"/>
      <c r="CI52" s="4">
        <f>+CG52+CD52+CA52+BZ52+BT52+BQ52+BW52+CH52</f>
        <v>30</v>
      </c>
      <c r="CJ52" s="30">
        <v>46</v>
      </c>
      <c r="CK52" s="31"/>
      <c r="CL52" s="4">
        <f>+CH52+CG52+CD52+CA52+BZ52+BW52+BT52+CK52</f>
        <v>0</v>
      </c>
      <c r="CM52" s="30" t="s">
        <v>98</v>
      </c>
      <c r="CN52" s="31"/>
      <c r="CO52" s="31"/>
      <c r="CP52" s="4">
        <f>+CO52+CN52+CK52+CH52+CG52+CD52+CA52+BZ52+BW52</f>
        <v>0</v>
      </c>
      <c r="CQ52" s="30" t="s">
        <v>98</v>
      </c>
      <c r="CR52" s="31"/>
      <c r="CS52" s="4">
        <f>+CR52+CO52+CN52+CK52+CH52+CG52+CD52+CA52+BZ52</f>
        <v>0</v>
      </c>
      <c r="CT52" s="30" t="s">
        <v>98</v>
      </c>
      <c r="CU52" s="31"/>
      <c r="CV52" s="4">
        <f>+CU52+CR52+CO52+CN52+CK52+CH52+CG52+CD52</f>
        <v>0</v>
      </c>
      <c r="CW52" s="30" t="s">
        <v>98</v>
      </c>
      <c r="CX52" s="31"/>
      <c r="CY52" s="4">
        <f>+CX52+CU52+CR52+CO52+CN52+CK52+CH52+CG52</f>
        <v>0</v>
      </c>
      <c r="CZ52" s="30" t="s">
        <v>98</v>
      </c>
      <c r="DA52" s="31"/>
      <c r="DB52" s="31"/>
      <c r="DC52" s="4">
        <f>+DB52+DA52+CX52+CU52+CR52+CO52+CN52+CK52</f>
        <v>0</v>
      </c>
      <c r="DD52" s="30" t="s">
        <v>98</v>
      </c>
      <c r="DE52" s="31"/>
      <c r="DF52" s="4">
        <f>+DE52+DB52+DA52+CX52+CU52+CR52+CO52+CN52</f>
        <v>0</v>
      </c>
      <c r="DG52" s="30" t="s">
        <v>98</v>
      </c>
      <c r="DH52" s="31"/>
      <c r="DI52" s="31"/>
      <c r="DJ52" s="4">
        <f>+DI52+DH52+DE52+DB52+DA52+CX52+CU52+CR52</f>
        <v>0</v>
      </c>
      <c r="DK52" s="30" t="s">
        <v>98</v>
      </c>
      <c r="DL52" s="31"/>
      <c r="DM52" s="31"/>
      <c r="DN52" s="4">
        <f>+DM52+DL52+DI52+DH52+DE52+DB52+DA52+CX52+CU52</f>
        <v>0</v>
      </c>
      <c r="DO52" s="30" t="s">
        <v>98</v>
      </c>
      <c r="DP52" s="31"/>
      <c r="DQ52" s="4">
        <f>+DP52+DM52+DL52+DI52+DH52+DE52+DB52+DA52+CX52</f>
        <v>0</v>
      </c>
      <c r="DR52" s="30" t="s">
        <v>98</v>
      </c>
    </row>
    <row r="53" spans="1:122" ht="15">
      <c r="A53" s="25">
        <v>29</v>
      </c>
      <c r="B53" s="1">
        <v>61</v>
      </c>
      <c r="C53" s="17" t="s">
        <v>50</v>
      </c>
      <c r="D53" s="11"/>
      <c r="E53" s="12"/>
      <c r="F53" s="11"/>
      <c r="G53" s="12"/>
      <c r="H53" s="11"/>
      <c r="I53" s="12"/>
      <c r="J53" s="11"/>
      <c r="K53" s="12"/>
      <c r="L53" s="11"/>
      <c r="M53" s="12"/>
      <c r="N53" s="6">
        <f>SUM(M53,K53,I53,G53,E53)</f>
        <v>0</v>
      </c>
      <c r="O53" s="6" t="s">
        <v>98</v>
      </c>
      <c r="P53" s="11"/>
      <c r="Q53" s="12"/>
      <c r="R53" s="14">
        <f>SUM(Q53,M53,K53,I53,G53,E53)</f>
        <v>0</v>
      </c>
      <c r="S53" s="24" t="s">
        <v>98</v>
      </c>
      <c r="T53" s="11" t="s">
        <v>61</v>
      </c>
      <c r="U53" s="13">
        <v>200</v>
      </c>
      <c r="V53" s="15">
        <f>SUM(U53,Q53,M53,K53,I53,G53)</f>
        <v>200</v>
      </c>
      <c r="W53" s="20">
        <v>37</v>
      </c>
      <c r="X53" s="11" t="s">
        <v>63</v>
      </c>
      <c r="Y53" s="13">
        <v>190</v>
      </c>
      <c r="Z53" s="16">
        <f>SUM(Y53,U53,Q53,M53,K53,I53)</f>
        <v>390</v>
      </c>
      <c r="AA53" s="22">
        <v>32</v>
      </c>
      <c r="AB53" s="11"/>
      <c r="AC53" s="12"/>
      <c r="AD53" s="4">
        <f>SUM(AC53,Y53,U53,Q53,M53,K53)</f>
        <v>390</v>
      </c>
      <c r="AE53" s="6">
        <v>29</v>
      </c>
      <c r="AF53" s="11"/>
      <c r="AG53" s="12"/>
      <c r="AH53" s="12"/>
      <c r="AI53" s="4">
        <f>+AH53+AG53+AC53+Y53+U53+Q53+M53</f>
        <v>390</v>
      </c>
      <c r="AJ53" s="6">
        <v>37</v>
      </c>
      <c r="AK53" s="12"/>
      <c r="AL53" s="4">
        <f>+Q53+U53+Y53+AC53+AG53+AH53+AK53</f>
        <v>390</v>
      </c>
      <c r="AM53" s="30">
        <v>37</v>
      </c>
      <c r="AN53" s="31"/>
      <c r="AO53" s="31"/>
      <c r="AP53" s="4">
        <f>+U53+Y53+AC53+AG53+AH53+AK53+AN53+AO53</f>
        <v>390</v>
      </c>
      <c r="AQ53" s="30">
        <v>39</v>
      </c>
      <c r="AR53" s="31"/>
      <c r="AS53" s="31"/>
      <c r="AT53" s="4">
        <f>+Y53+AC53+AG53+AH53+AK53+AN53+AO53+AR53+AS53</f>
        <v>190</v>
      </c>
      <c r="AU53" s="30">
        <v>45</v>
      </c>
      <c r="AV53" s="31"/>
      <c r="AW53" s="31"/>
      <c r="AX53" s="4">
        <f>+AC53+AG53+AH53+AK53+AN53+AO53+AR53+AS53+AV53+AW53</f>
        <v>0</v>
      </c>
      <c r="AY53" s="6" t="s">
        <v>98</v>
      </c>
      <c r="AZ53" s="35">
        <v>350</v>
      </c>
      <c r="BA53" s="13">
        <v>450</v>
      </c>
      <c r="BB53" s="4">
        <f>+AG53+AH53+AK53+AN53+AO53+AR53+AS53+AV53+AW53+AZ53+BA53</f>
        <v>800</v>
      </c>
      <c r="BC53" s="30">
        <v>35</v>
      </c>
      <c r="BD53" s="13">
        <v>500</v>
      </c>
      <c r="BE53" s="4">
        <f>+AK53+AN53+AO53+AR53+AS53+AV53+AW53+AZ53+BA53+BD53</f>
        <v>1300</v>
      </c>
      <c r="BF53" s="30">
        <v>27</v>
      </c>
      <c r="BG53" s="13">
        <v>650</v>
      </c>
      <c r="BH53" s="4">
        <f>+AN53+AO53+AR53+AS53+AV53+AW53+AZ53+BA53+BD53+BG53</f>
        <v>1950</v>
      </c>
      <c r="BI53" s="30">
        <v>21</v>
      </c>
      <c r="BJ53" s="13">
        <v>670</v>
      </c>
      <c r="BK53" s="4">
        <f>+AR53+AS53+AV53+AW53+AZ53+BA53+BD53+BG53+BJ53</f>
        <v>2620</v>
      </c>
      <c r="BL53" s="26">
        <v>14</v>
      </c>
      <c r="BM53" s="35">
        <v>350</v>
      </c>
      <c r="BN53" s="13">
        <v>640</v>
      </c>
      <c r="BO53" s="4">
        <f>+AV53+AW53+AZ53+BA53+BD53+BG53+BJ53+BM53+BN53</f>
        <v>3610</v>
      </c>
      <c r="BP53" s="26">
        <v>10</v>
      </c>
      <c r="BQ53" s="31"/>
      <c r="BR53" s="4">
        <f>+AZ53+BA53+BD53+BG53+BJ53+BM53+BN53+BQ53</f>
        <v>3610</v>
      </c>
      <c r="BS53" s="26">
        <v>11</v>
      </c>
      <c r="BT53" s="31"/>
      <c r="BU53" s="4">
        <f>+BT53+BQ53+BN53+BM53+BJ53+BG53+BD53</f>
        <v>2810</v>
      </c>
      <c r="BV53" s="26">
        <v>11</v>
      </c>
      <c r="BW53" s="31"/>
      <c r="BX53" s="4">
        <f>+BT53+BQ53+BN53+BM53+BJ53+BG53+BW53</f>
        <v>2310</v>
      </c>
      <c r="BY53" s="30">
        <v>17</v>
      </c>
      <c r="BZ53" s="31"/>
      <c r="CA53" s="31"/>
      <c r="CB53" s="4">
        <f>+BJ53+BM53+BN53+BQ53+BT53+BW53+BZ53+CA53</f>
        <v>1660</v>
      </c>
      <c r="CC53" s="30">
        <v>25</v>
      </c>
      <c r="CD53" s="31"/>
      <c r="CE53" s="4">
        <f>+CD53+CA53+BZ53+BW53+BT53+BQ53+BN53+BM53</f>
        <v>990</v>
      </c>
      <c r="CF53" s="30">
        <v>31</v>
      </c>
      <c r="CG53" s="31"/>
      <c r="CH53" s="31"/>
      <c r="CI53" s="4">
        <f>+CG53+CD53+CA53+BZ53+BT53+BQ53+BW53+CH53</f>
        <v>0</v>
      </c>
      <c r="CJ53" s="30" t="s">
        <v>98</v>
      </c>
      <c r="CK53" s="31"/>
      <c r="CL53" s="4">
        <f>+CH53+CG53+CD53+CA53+BZ53+BW53+BT53+CK53</f>
        <v>0</v>
      </c>
      <c r="CM53" s="30" t="s">
        <v>98</v>
      </c>
      <c r="CN53" s="31"/>
      <c r="CO53" s="31"/>
      <c r="CP53" s="4">
        <f>+CO53+CN53+CK53+CH53+CG53+CD53+CA53+BZ53+BW53</f>
        <v>0</v>
      </c>
      <c r="CQ53" s="30" t="s">
        <v>98</v>
      </c>
      <c r="CR53" s="31"/>
      <c r="CS53" s="4">
        <f>+CR53+CO53+CN53+CK53+CH53+CG53+CD53+CA53+BZ53</f>
        <v>0</v>
      </c>
      <c r="CT53" s="30" t="s">
        <v>98</v>
      </c>
      <c r="CU53" s="31"/>
      <c r="CV53" s="4">
        <f>+CU53+CR53+CO53+CN53+CK53+CH53+CG53+CD53</f>
        <v>0</v>
      </c>
      <c r="CW53" s="30" t="s">
        <v>98</v>
      </c>
      <c r="CX53" s="31"/>
      <c r="CY53" s="4">
        <f>+CX53+CU53+CR53+CO53+CN53+CK53+CH53+CG53</f>
        <v>0</v>
      </c>
      <c r="CZ53" s="30" t="s">
        <v>98</v>
      </c>
      <c r="DA53" s="31"/>
      <c r="DB53" s="31"/>
      <c r="DC53" s="4">
        <f>+DB53+DA53+CX53+CU53+CR53+CO53+CN53+CK53</f>
        <v>0</v>
      </c>
      <c r="DD53" s="30" t="s">
        <v>98</v>
      </c>
      <c r="DE53" s="31"/>
      <c r="DF53" s="4">
        <f>+DE53+DB53+DA53+CX53+CU53+CR53+CO53+CN53</f>
        <v>0</v>
      </c>
      <c r="DG53" s="30" t="s">
        <v>98</v>
      </c>
      <c r="DH53" s="31"/>
      <c r="DI53" s="31"/>
      <c r="DJ53" s="4">
        <f>+DI53+DH53+DE53+DB53+DA53+CX53+CU53+CR53</f>
        <v>0</v>
      </c>
      <c r="DK53" s="30" t="s">
        <v>98</v>
      </c>
      <c r="DL53" s="31"/>
      <c r="DM53" s="31"/>
      <c r="DN53" s="4">
        <f>+DM53+DL53+DI53+DH53+DE53+DB53+DA53+CX53+CU53</f>
        <v>0</v>
      </c>
      <c r="DO53" s="30" t="s">
        <v>98</v>
      </c>
      <c r="DP53" s="31"/>
      <c r="DQ53" s="4">
        <f>+DP53+DM53+DL53+DI53+DH53+DE53+DB53+DA53+CX53</f>
        <v>0</v>
      </c>
      <c r="DR53" s="30" t="s">
        <v>98</v>
      </c>
    </row>
    <row r="54" spans="1:122" ht="15">
      <c r="A54" s="25">
        <v>53</v>
      </c>
      <c r="B54" s="1">
        <v>9</v>
      </c>
      <c r="C54" s="17" t="s">
        <v>148</v>
      </c>
      <c r="D54" s="11" t="s">
        <v>61</v>
      </c>
      <c r="E54" s="13">
        <v>200</v>
      </c>
      <c r="F54" s="11" t="s">
        <v>61</v>
      </c>
      <c r="G54" s="13">
        <v>200</v>
      </c>
      <c r="H54" s="11"/>
      <c r="I54" s="12"/>
      <c r="J54" s="11"/>
      <c r="K54" s="12"/>
      <c r="L54" s="11"/>
      <c r="M54" s="12"/>
      <c r="N54" s="6">
        <f>SUM(M54,K54,I54,G54,E54)</f>
        <v>400</v>
      </c>
      <c r="O54" s="6">
        <v>26</v>
      </c>
      <c r="P54" s="11"/>
      <c r="Q54" s="12"/>
      <c r="R54" s="14">
        <f>SUM(Q54,M54,K54,I54,G54,E54)</f>
        <v>400</v>
      </c>
      <c r="S54" s="24">
        <v>29</v>
      </c>
      <c r="T54" s="11"/>
      <c r="U54" s="12"/>
      <c r="V54" s="15">
        <f>SUM(U54,Q54,M54,K54,I54,G54)</f>
        <v>200</v>
      </c>
      <c r="W54" s="20">
        <v>35</v>
      </c>
      <c r="X54" s="11"/>
      <c r="Y54" s="12"/>
      <c r="Z54" s="16">
        <f>SUM(Y54,U54,Q54,M54,K54,I54)</f>
        <v>0</v>
      </c>
      <c r="AA54" s="22" t="s">
        <v>98</v>
      </c>
      <c r="AB54" s="11"/>
      <c r="AC54" s="12"/>
      <c r="AD54" s="4">
        <f>SUM(AC54,Y54,U54,Q54,M54,K54)</f>
        <v>0</v>
      </c>
      <c r="AE54" s="6" t="s">
        <v>98</v>
      </c>
      <c r="AF54" s="11"/>
      <c r="AG54" s="12"/>
      <c r="AH54" s="12"/>
      <c r="AI54" s="4">
        <f>+AH54+AG54+AC54+Y54+U54+Q54+M54</f>
        <v>0</v>
      </c>
      <c r="AJ54" s="6" t="s">
        <v>98</v>
      </c>
      <c r="AK54" s="12"/>
      <c r="AL54" s="4">
        <f>+Q54+U54+Y54+AC54+AG54+AH54+AK54</f>
        <v>0</v>
      </c>
      <c r="AM54" s="30" t="s">
        <v>98</v>
      </c>
      <c r="AN54" s="31"/>
      <c r="AO54" s="31"/>
      <c r="AP54" s="4">
        <f>+U54+Y54+AC54+AG54+AH54+AK54+AN54+AO54</f>
        <v>0</v>
      </c>
      <c r="AQ54" s="6" t="s">
        <v>98</v>
      </c>
      <c r="AR54" s="31"/>
      <c r="AS54" s="31"/>
      <c r="AT54" s="4">
        <f>+Y54+AC54+AG54+AH54+AK54+AN54+AO54+AR54+AS54</f>
        <v>0</v>
      </c>
      <c r="AU54" s="6" t="s">
        <v>98</v>
      </c>
      <c r="AV54" s="31"/>
      <c r="AW54" s="31"/>
      <c r="AX54" s="4">
        <f>+AC54+AG54+AH54+AK54+AN54+AO54+AR54+AS54+AV54+AW54</f>
        <v>0</v>
      </c>
      <c r="AY54" s="6" t="s">
        <v>98</v>
      </c>
      <c r="AZ54" s="31"/>
      <c r="BA54" s="31"/>
      <c r="BB54" s="4">
        <f>+AG54+AH54+AK54+AN54+AO54+AR54+AS54+AV54+AW54+AZ54+BA54</f>
        <v>0</v>
      </c>
      <c r="BC54" s="6" t="s">
        <v>98</v>
      </c>
      <c r="BD54" s="32">
        <v>200</v>
      </c>
      <c r="BE54" s="4">
        <f>+AK54+AN54+AO54+AR54+AS54+AV54+AW54+AZ54+BA54+BD54</f>
        <v>200</v>
      </c>
      <c r="BF54" s="30">
        <v>50</v>
      </c>
      <c r="BG54" s="32">
        <v>450</v>
      </c>
      <c r="BH54" s="4">
        <f>+AN54+AO54+AR54+AS54+AV54+AW54+AZ54+BA54+BD54+BG54</f>
        <v>650</v>
      </c>
      <c r="BI54" s="30">
        <v>35</v>
      </c>
      <c r="BJ54" s="13">
        <v>640</v>
      </c>
      <c r="BK54" s="4">
        <f>+AR54+AS54+AV54+AW54+AZ54+BA54+BD54+BG54+BJ54</f>
        <v>1290</v>
      </c>
      <c r="BL54" s="30">
        <v>28</v>
      </c>
      <c r="BM54" s="35">
        <v>200</v>
      </c>
      <c r="BN54" s="13">
        <v>400</v>
      </c>
      <c r="BO54" s="4">
        <f>+AV54+AW54+AZ54+BA54+BD54+BG54+BJ54+BM54+BN54</f>
        <v>1890</v>
      </c>
      <c r="BP54" s="30">
        <v>23</v>
      </c>
      <c r="BQ54" s="31"/>
      <c r="BR54" s="4">
        <f>+AZ54+BA54+BD54+BG54+BJ54+BM54+BN54+BQ54</f>
        <v>1890</v>
      </c>
      <c r="BS54" s="30">
        <v>20</v>
      </c>
      <c r="BT54" s="31"/>
      <c r="BU54" s="4">
        <f>+BT54+BQ54+BN54+BM54+BJ54+BG54+BD54</f>
        <v>1890</v>
      </c>
      <c r="BV54" s="30">
        <v>20</v>
      </c>
      <c r="BW54" s="31"/>
      <c r="BX54" s="4">
        <f>+BT54+BQ54+BN54+BM54+BJ54+BG54+BW54</f>
        <v>1690</v>
      </c>
      <c r="BY54" s="30">
        <v>22</v>
      </c>
      <c r="BZ54" s="31"/>
      <c r="CA54" s="31"/>
      <c r="CB54" s="4">
        <f>+BJ54+BM54+BN54+BQ54+BT54+BW54+BZ54+CA54</f>
        <v>1240</v>
      </c>
      <c r="CC54" s="30">
        <v>29</v>
      </c>
      <c r="CD54" s="31"/>
      <c r="CE54" s="4">
        <f>+CD54+CA54+BZ54+BW54+BT54+BQ54+BN54+BM54</f>
        <v>600</v>
      </c>
      <c r="CF54" s="30">
        <v>36</v>
      </c>
      <c r="CG54" s="31"/>
      <c r="CH54" s="31"/>
      <c r="CI54" s="4">
        <f>+CG54+CD54+CA54+BZ54+BT54+BQ54+BW54+CH54</f>
        <v>0</v>
      </c>
      <c r="CJ54" s="30" t="s">
        <v>98</v>
      </c>
      <c r="CK54" s="31"/>
      <c r="CL54" s="4">
        <f>+CH54+CG54+CD54+CA54+BZ54+BW54+BT54+CK54</f>
        <v>0</v>
      </c>
      <c r="CM54" s="30" t="s">
        <v>98</v>
      </c>
      <c r="CN54" s="31"/>
      <c r="CO54" s="31"/>
      <c r="CP54" s="4">
        <f>+CO54+CN54+CK54+CH54+CG54+CD54+CA54+BZ54+BW54</f>
        <v>0</v>
      </c>
      <c r="CQ54" s="30" t="s">
        <v>98</v>
      </c>
      <c r="CR54" s="31"/>
      <c r="CS54" s="4">
        <f>+CR54+CO54+CN54+CK54+CH54+CG54+CD54+CA54+BZ54</f>
        <v>0</v>
      </c>
      <c r="CT54" s="30" t="s">
        <v>98</v>
      </c>
      <c r="CU54" s="31"/>
      <c r="CV54" s="4">
        <f>+CU54+CR54+CO54+CN54+CK54+CH54+CG54+CD54</f>
        <v>0</v>
      </c>
      <c r="CW54" s="30" t="s">
        <v>98</v>
      </c>
      <c r="CX54" s="31"/>
      <c r="CY54" s="4">
        <f>+CX54+CU54+CR54+CO54+CN54+CK54+CH54+CG54</f>
        <v>0</v>
      </c>
      <c r="CZ54" s="30" t="s">
        <v>98</v>
      </c>
      <c r="DA54" s="31"/>
      <c r="DB54" s="31"/>
      <c r="DC54" s="4">
        <f>+DB54+DA54+CX54+CU54+CR54+CO54+CN54+CK54</f>
        <v>0</v>
      </c>
      <c r="DD54" s="30" t="s">
        <v>98</v>
      </c>
      <c r="DE54" s="31"/>
      <c r="DF54" s="4">
        <f>+DE54+DB54+DA54+CX54+CU54+CR54+CO54+CN54</f>
        <v>0</v>
      </c>
      <c r="DG54" s="30" t="s">
        <v>98</v>
      </c>
      <c r="DH54" s="31"/>
      <c r="DI54" s="31"/>
      <c r="DJ54" s="4">
        <f>+DI54+DH54+DE54+DB54+DA54+CX54+CU54+CR54</f>
        <v>0</v>
      </c>
      <c r="DK54" s="30" t="s">
        <v>98</v>
      </c>
      <c r="DL54" s="31"/>
      <c r="DM54" s="31"/>
      <c r="DN54" s="4">
        <f>+DM54+DL54+DI54+DH54+DE54+DB54+DA54+CX54+CU54</f>
        <v>0</v>
      </c>
      <c r="DO54" s="30" t="s">
        <v>98</v>
      </c>
      <c r="DP54" s="31"/>
      <c r="DQ54" s="4">
        <f>+DP54+DM54+DL54+DI54+DH54+DE54+DB54+DA54+CX54</f>
        <v>0</v>
      </c>
      <c r="DR54" s="30" t="s">
        <v>98</v>
      </c>
    </row>
    <row r="55" spans="1:122" ht="15">
      <c r="A55" s="25">
        <v>56</v>
      </c>
      <c r="B55" s="1">
        <v>36</v>
      </c>
      <c r="C55" s="17" t="s">
        <v>156</v>
      </c>
      <c r="D55" s="11" t="s">
        <v>62</v>
      </c>
      <c r="E55" s="13">
        <v>150</v>
      </c>
      <c r="F55" s="11"/>
      <c r="G55" s="12"/>
      <c r="H55" s="11"/>
      <c r="I55" s="12"/>
      <c r="J55" s="11"/>
      <c r="K55" s="12"/>
      <c r="L55" s="11"/>
      <c r="M55" s="12"/>
      <c r="N55" s="6">
        <f>SUM(M55,K55,I55,G55,E55)</f>
        <v>150</v>
      </c>
      <c r="O55" s="6">
        <v>36</v>
      </c>
      <c r="P55" s="11"/>
      <c r="Q55" s="12"/>
      <c r="R55" s="14">
        <f>SUM(Q55,M55,K55,I55,G55,E55)</f>
        <v>150</v>
      </c>
      <c r="S55" s="24">
        <v>41</v>
      </c>
      <c r="T55" s="11"/>
      <c r="U55" s="12"/>
      <c r="V55" s="15">
        <f>SUM(U55,Q55,M55,K55,I55,G55)</f>
        <v>0</v>
      </c>
      <c r="W55" s="20" t="s">
        <v>98</v>
      </c>
      <c r="X55" s="11"/>
      <c r="Y55" s="12"/>
      <c r="Z55" s="16">
        <f>SUM(Y55,U55,Q55,M55,K55,I55)</f>
        <v>0</v>
      </c>
      <c r="AA55" s="22" t="s">
        <v>98</v>
      </c>
      <c r="AB55" s="11"/>
      <c r="AC55" s="12"/>
      <c r="AD55" s="4">
        <f>SUM(AC55,Y55,U55,Q55,M55,K55)</f>
        <v>0</v>
      </c>
      <c r="AE55" s="6" t="s">
        <v>98</v>
      </c>
      <c r="AF55" s="11"/>
      <c r="AG55" s="12"/>
      <c r="AH55" s="12"/>
      <c r="AI55" s="4">
        <f>+AH55+AG55+AC55+Y55+U55+Q55+M55</f>
        <v>0</v>
      </c>
      <c r="AJ55" s="6" t="s">
        <v>98</v>
      </c>
      <c r="AK55" s="12"/>
      <c r="AL55" s="4">
        <f>+Q55+U55+Y55+AC55+AG55+AH55+AK55</f>
        <v>0</v>
      </c>
      <c r="AM55" s="30" t="s">
        <v>98</v>
      </c>
      <c r="AN55" s="31"/>
      <c r="AO55" s="31"/>
      <c r="AP55" s="4">
        <f>+U55+Y55+AC55+AG55+AH55+AK55+AN55+AO55</f>
        <v>0</v>
      </c>
      <c r="AQ55" s="6" t="s">
        <v>98</v>
      </c>
      <c r="AR55" s="31"/>
      <c r="AS55" s="31"/>
      <c r="AT55" s="4">
        <f>+Y55+AC55+AG55+AH55+AK55+AN55+AO55+AR55+AS55</f>
        <v>0</v>
      </c>
      <c r="AU55" s="6" t="s">
        <v>98</v>
      </c>
      <c r="AV55" s="31"/>
      <c r="AW55" s="31"/>
      <c r="AX55" s="4">
        <f>+AC55+AG55+AH55+AK55+AN55+AO55+AR55+AS55+AV55+AW55</f>
        <v>0</v>
      </c>
      <c r="AY55" s="6" t="s">
        <v>98</v>
      </c>
      <c r="AZ55" s="31"/>
      <c r="BA55" s="31"/>
      <c r="BB55" s="4">
        <f>+AG55+AH55+AK55+AN55+AO55+AR55+AS55+AV55+AW55+AZ55+BA55</f>
        <v>0</v>
      </c>
      <c r="BC55" s="6" t="s">
        <v>98</v>
      </c>
      <c r="BD55" s="31"/>
      <c r="BE55" s="4">
        <f>+AK55+AN55+AO55+AR55+AS55+AV55+AW55+AZ55+BA55+BD55</f>
        <v>0</v>
      </c>
      <c r="BF55" s="30" t="s">
        <v>98</v>
      </c>
      <c r="BG55" s="31"/>
      <c r="BH55" s="4">
        <f>+AN55+AO55+AR55+AS55+AV55+AW55+AZ55+BA55+BD55+BG55</f>
        <v>0</v>
      </c>
      <c r="BI55" s="30" t="s">
        <v>98</v>
      </c>
      <c r="BJ55" s="31"/>
      <c r="BK55" s="4">
        <f>+AR55+AS55+AV55+AW55+AZ55+BA55+BD55+BG55+BJ55</f>
        <v>0</v>
      </c>
      <c r="BL55" s="30" t="s">
        <v>98</v>
      </c>
      <c r="BM55" s="35">
        <v>200</v>
      </c>
      <c r="BN55" s="32">
        <v>250</v>
      </c>
      <c r="BO55" s="4">
        <f>+AV55+AW55+AZ55+BA55+BD55+BG55+BJ55+BM55+BN55</f>
        <v>450</v>
      </c>
      <c r="BP55" s="30">
        <v>35</v>
      </c>
      <c r="BQ55" s="31"/>
      <c r="BR55" s="4">
        <f>+AZ55+BA55+BD55+BG55+BJ55+BM55+BN55+BQ55</f>
        <v>450</v>
      </c>
      <c r="BS55" s="30">
        <v>35</v>
      </c>
      <c r="BT55" s="31"/>
      <c r="BU55" s="4">
        <f>+BT55+BQ55+BN55+BM55+BJ55+BG55+BD55</f>
        <v>450</v>
      </c>
      <c r="BV55" s="30">
        <v>36</v>
      </c>
      <c r="BW55" s="31"/>
      <c r="BX55" s="4">
        <f>+BT55+BQ55+BN55+BM55+BJ55+BG55+BW55</f>
        <v>450</v>
      </c>
      <c r="BY55" s="30">
        <v>34</v>
      </c>
      <c r="BZ55" s="31"/>
      <c r="CA55" s="31"/>
      <c r="CB55" s="4">
        <f>+BJ55+BM55+BN55+BQ55+BT55+BW55+BZ55+CA55</f>
        <v>450</v>
      </c>
      <c r="CC55" s="30">
        <v>39</v>
      </c>
      <c r="CD55" s="31"/>
      <c r="CE55" s="4">
        <f>+CD55+CA55+BZ55+BW55+BT55+BQ55+BN55+BM55</f>
        <v>450</v>
      </c>
      <c r="CF55" s="30">
        <v>39</v>
      </c>
      <c r="CG55" s="31"/>
      <c r="CH55" s="31"/>
      <c r="CI55" s="4">
        <f>+CG55+CD55+CA55+BZ55+BT55+BQ55+BW55+CH55</f>
        <v>0</v>
      </c>
      <c r="CJ55" s="30" t="s">
        <v>98</v>
      </c>
      <c r="CK55" s="31"/>
      <c r="CL55" s="4">
        <f>+CH55+CG55+CD55+CA55+BZ55+BW55+BT55+CK55</f>
        <v>0</v>
      </c>
      <c r="CM55" s="30" t="s">
        <v>98</v>
      </c>
      <c r="CN55" s="31"/>
      <c r="CO55" s="31"/>
      <c r="CP55" s="4">
        <f>+CO55+CN55+CK55+CH55+CG55+CD55+CA55+BZ55+BW55</f>
        <v>0</v>
      </c>
      <c r="CQ55" s="30" t="s">
        <v>98</v>
      </c>
      <c r="CR55" s="31"/>
      <c r="CS55" s="4">
        <f>+CR55+CO55+CN55+CK55+CH55+CG55+CD55+CA55+BZ55</f>
        <v>0</v>
      </c>
      <c r="CT55" s="30" t="s">
        <v>98</v>
      </c>
      <c r="CU55" s="31"/>
      <c r="CV55" s="4">
        <f>+CU55+CR55+CO55+CN55+CK55+CH55+CG55+CD55</f>
        <v>0</v>
      </c>
      <c r="CW55" s="30" t="s">
        <v>98</v>
      </c>
      <c r="CX55" s="31"/>
      <c r="CY55" s="4">
        <f>+CX55+CU55+CR55+CO55+CN55+CK55+CH55+CG55</f>
        <v>0</v>
      </c>
      <c r="CZ55" s="30" t="s">
        <v>98</v>
      </c>
      <c r="DA55" s="31"/>
      <c r="DB55" s="31"/>
      <c r="DC55" s="4">
        <f>+DB55+DA55+CX55+CU55+CR55+CO55+CN55+CK55</f>
        <v>0</v>
      </c>
      <c r="DD55" s="30" t="s">
        <v>98</v>
      </c>
      <c r="DE55" s="31"/>
      <c r="DF55" s="4">
        <f>+DE55+DB55+DA55+CX55+CU55+CR55+CO55+CN55</f>
        <v>0</v>
      </c>
      <c r="DG55" s="30" t="s">
        <v>98</v>
      </c>
      <c r="DH55" s="31"/>
      <c r="DI55" s="31"/>
      <c r="DJ55" s="4">
        <f>+DI55+DH55+DE55+DB55+DA55+CX55+CU55+CR55</f>
        <v>0</v>
      </c>
      <c r="DK55" s="30" t="s">
        <v>98</v>
      </c>
      <c r="DL55" s="31"/>
      <c r="DM55" s="31"/>
      <c r="DN55" s="4">
        <f>+DM55+DL55+DI55+DH55+DE55+DB55+DA55+CX55+CU55</f>
        <v>0</v>
      </c>
      <c r="DO55" s="30" t="s">
        <v>98</v>
      </c>
      <c r="DP55" s="31"/>
      <c r="DQ55" s="4">
        <f>+DP55+DM55+DL55+DI55+DH55+DE55+DB55+DA55+CX55</f>
        <v>0</v>
      </c>
      <c r="DR55" s="30" t="s">
        <v>98</v>
      </c>
    </row>
    <row r="56" spans="1:122" ht="15">
      <c r="A56" s="25">
        <v>30</v>
      </c>
      <c r="B56" s="1">
        <v>46</v>
      </c>
      <c r="C56" s="17" t="s">
        <v>38</v>
      </c>
      <c r="D56" s="11"/>
      <c r="E56" s="12"/>
      <c r="F56" s="11"/>
      <c r="G56" s="12"/>
      <c r="H56" s="11"/>
      <c r="I56" s="12"/>
      <c r="J56" s="11" t="s">
        <v>58</v>
      </c>
      <c r="K56" s="13">
        <v>350</v>
      </c>
      <c r="L56" s="11"/>
      <c r="M56" s="12"/>
      <c r="N56" s="6">
        <f>SUM(M56,K56,I56,G56,E56)</f>
        <v>350</v>
      </c>
      <c r="O56" s="6">
        <v>27</v>
      </c>
      <c r="P56" s="11"/>
      <c r="Q56" s="12"/>
      <c r="R56" s="14">
        <f>SUM(Q56,M56,K56,I56,G56,E56)</f>
        <v>350</v>
      </c>
      <c r="S56" s="24">
        <v>30</v>
      </c>
      <c r="T56" s="11"/>
      <c r="U56" s="12"/>
      <c r="V56" s="15">
        <f>SUM(U56,Q56,M56,K56,I56,G56)</f>
        <v>350</v>
      </c>
      <c r="W56" s="20">
        <v>31</v>
      </c>
      <c r="X56" s="11"/>
      <c r="Y56" s="12"/>
      <c r="Z56" s="16">
        <f>SUM(Y56,U56,Q56,M56,K56,I56)</f>
        <v>350</v>
      </c>
      <c r="AA56" s="22">
        <v>33</v>
      </c>
      <c r="AB56" s="11"/>
      <c r="AC56" s="12"/>
      <c r="AD56" s="4">
        <f>SUM(AC56,Y56,U56,Q56,M56,K56)</f>
        <v>350</v>
      </c>
      <c r="AE56" s="6">
        <v>30</v>
      </c>
      <c r="AF56" s="11"/>
      <c r="AG56" s="28">
        <v>400</v>
      </c>
      <c r="AH56" s="12"/>
      <c r="AI56" s="4">
        <f>+AH56+AG56+AC56+Y56+U56+Q56+M56</f>
        <v>400</v>
      </c>
      <c r="AJ56" s="6">
        <v>36</v>
      </c>
      <c r="AK56" s="12"/>
      <c r="AL56" s="4">
        <f>+Q56+U56+Y56+AC56+AG56+AH56+AK56</f>
        <v>400</v>
      </c>
      <c r="AM56" s="30">
        <v>36</v>
      </c>
      <c r="AN56" s="31"/>
      <c r="AO56" s="31"/>
      <c r="AP56" s="4">
        <f>+U56+Y56+AC56+AG56+AH56+AK56+AN56+AO56</f>
        <v>400</v>
      </c>
      <c r="AQ56" s="30">
        <v>37</v>
      </c>
      <c r="AR56" s="31"/>
      <c r="AS56" s="31"/>
      <c r="AT56" s="4">
        <f>+Y56+AC56+AG56+AH56+AK56+AN56+AO56+AR56+AS56</f>
        <v>400</v>
      </c>
      <c r="AU56" s="30">
        <v>40</v>
      </c>
      <c r="AV56" s="31"/>
      <c r="AW56" s="31"/>
      <c r="AX56" s="4">
        <f>+AC56+AG56+AH56+AK56+AN56+AO56+AR56+AS56+AV56+AW56</f>
        <v>400</v>
      </c>
      <c r="AY56" s="30">
        <v>41</v>
      </c>
      <c r="AZ56" s="31"/>
      <c r="BA56" s="31"/>
      <c r="BB56" s="4">
        <f>+AG56+AH56+AK56+AN56+AO56+AR56+AS56+AV56+AW56+AZ56+BA56</f>
        <v>400</v>
      </c>
      <c r="BC56" s="30">
        <v>49</v>
      </c>
      <c r="BD56" s="31"/>
      <c r="BE56" s="4">
        <f>+AK56+AN56+AO56+AR56+AS56+AV56+AW56+AZ56+BA56+BD56</f>
        <v>0</v>
      </c>
      <c r="BF56" s="30" t="s">
        <v>98</v>
      </c>
      <c r="BG56" s="31"/>
      <c r="BH56" s="4">
        <f>+AN56+AO56+AR56+AS56+AV56+AW56+AZ56+BA56+BD56+BG56</f>
        <v>0</v>
      </c>
      <c r="BI56" s="30" t="s">
        <v>98</v>
      </c>
      <c r="BJ56" s="31"/>
      <c r="BK56" s="4">
        <f>+AR56+AS56+AV56+AW56+AZ56+BA56+BD56+BG56+BJ56</f>
        <v>0</v>
      </c>
      <c r="BL56" s="30" t="s">
        <v>98</v>
      </c>
      <c r="BM56" s="35">
        <v>200</v>
      </c>
      <c r="BN56" s="31"/>
      <c r="BO56" s="4">
        <f>+AV56+AW56+AZ56+BA56+BD56+BG56+BJ56+BM56+BN56</f>
        <v>200</v>
      </c>
      <c r="BP56" s="30">
        <v>44</v>
      </c>
      <c r="BQ56" s="31"/>
      <c r="BR56" s="4">
        <f>+AZ56+BA56+BD56+BG56+BJ56+BM56+BN56+BQ56</f>
        <v>200</v>
      </c>
      <c r="BS56" s="30">
        <v>46</v>
      </c>
      <c r="BT56" s="31"/>
      <c r="BU56" s="4">
        <f>+BT56+BQ56+BN56+BM56+BJ56+BG56+BD56</f>
        <v>200</v>
      </c>
      <c r="BV56" s="30">
        <v>41</v>
      </c>
      <c r="BW56" s="31"/>
      <c r="BX56" s="4">
        <f>+BT56+BQ56+BN56+BM56+BJ56+BG56+BW56</f>
        <v>200</v>
      </c>
      <c r="BY56" s="30">
        <v>39</v>
      </c>
      <c r="BZ56" s="31"/>
      <c r="CA56" s="31"/>
      <c r="CB56" s="4">
        <f>+BJ56+BM56+BN56+BQ56+BT56+BW56+BZ56+CA56</f>
        <v>200</v>
      </c>
      <c r="CC56" s="30">
        <v>43</v>
      </c>
      <c r="CD56" s="31"/>
      <c r="CE56" s="4">
        <f>+CD56+CA56+BZ56+BW56+BT56+BQ56+BN56+BM56</f>
        <v>200</v>
      </c>
      <c r="CF56" s="30">
        <v>43</v>
      </c>
      <c r="CG56" s="31"/>
      <c r="CH56" s="31"/>
      <c r="CI56" s="4">
        <f>+CG56+CD56+CA56+BZ56+BT56+BQ56+BW56+CH56</f>
        <v>0</v>
      </c>
      <c r="CJ56" s="30" t="s">
        <v>98</v>
      </c>
      <c r="CK56" s="31"/>
      <c r="CL56" s="4">
        <f>+CH56+CG56+CD56+CA56+BZ56+BW56+BT56+CK56</f>
        <v>0</v>
      </c>
      <c r="CM56" s="30" t="s">
        <v>98</v>
      </c>
      <c r="CN56" s="31"/>
      <c r="CO56" s="31"/>
      <c r="CP56" s="4">
        <f>+CO56+CN56+CK56+CH56+CG56+CD56+CA56+BZ56+BW56</f>
        <v>0</v>
      </c>
      <c r="CQ56" s="30" t="s">
        <v>98</v>
      </c>
      <c r="CR56" s="31"/>
      <c r="CS56" s="4">
        <f>+CR56+CO56+CN56+CK56+CH56+CG56+CD56+CA56+BZ56</f>
        <v>0</v>
      </c>
      <c r="CT56" s="30" t="s">
        <v>98</v>
      </c>
      <c r="CU56" s="31"/>
      <c r="CV56" s="4">
        <f>+CU56+CR56+CO56+CN56+CK56+CH56+CG56+CD56</f>
        <v>0</v>
      </c>
      <c r="CW56" s="30" t="s">
        <v>98</v>
      </c>
      <c r="CX56" s="31"/>
      <c r="CY56" s="4">
        <f>+CX56+CU56+CR56+CO56+CN56+CK56+CH56+CG56</f>
        <v>0</v>
      </c>
      <c r="CZ56" s="30" t="s">
        <v>98</v>
      </c>
      <c r="DA56" s="31"/>
      <c r="DB56" s="31"/>
      <c r="DC56" s="4">
        <f>+DB56+DA56+CX56+CU56+CR56+CO56+CN56+CK56</f>
        <v>0</v>
      </c>
      <c r="DD56" s="30" t="s">
        <v>98</v>
      </c>
      <c r="DE56" s="31"/>
      <c r="DF56" s="4">
        <f>+DE56+DB56+DA56+CX56+CU56+CR56+CO56+CN56</f>
        <v>0</v>
      </c>
      <c r="DG56" s="30" t="s">
        <v>98</v>
      </c>
      <c r="DH56" s="31"/>
      <c r="DI56" s="31"/>
      <c r="DJ56" s="4">
        <f>+DI56+DH56+DE56+DB56+DA56+CX56+CU56+CR56</f>
        <v>0</v>
      </c>
      <c r="DK56" s="30" t="s">
        <v>98</v>
      </c>
      <c r="DL56" s="31"/>
      <c r="DM56" s="31"/>
      <c r="DN56" s="4">
        <f>+DM56+DL56+DI56+DH56+DE56+DB56+DA56+CX56+CU56</f>
        <v>0</v>
      </c>
      <c r="DO56" s="30" t="s">
        <v>98</v>
      </c>
      <c r="DP56" s="31"/>
      <c r="DQ56" s="4">
        <f>+DP56+DM56+DL56+DI56+DH56+DE56+DB56+DA56+CX56</f>
        <v>0</v>
      </c>
      <c r="DR56" s="30" t="s">
        <v>98</v>
      </c>
    </row>
    <row r="57" spans="1:122" ht="15">
      <c r="A57" s="25">
        <v>53</v>
      </c>
      <c r="B57" s="1">
        <v>9</v>
      </c>
      <c r="C57" s="17" t="s">
        <v>12</v>
      </c>
      <c r="D57" s="11" t="s">
        <v>61</v>
      </c>
      <c r="E57" s="13">
        <v>200</v>
      </c>
      <c r="F57" s="11" t="s">
        <v>61</v>
      </c>
      <c r="G57" s="13">
        <v>200</v>
      </c>
      <c r="H57" s="11"/>
      <c r="I57" s="12"/>
      <c r="J57" s="11"/>
      <c r="K57" s="12"/>
      <c r="L57" s="11"/>
      <c r="M57" s="12"/>
      <c r="N57" s="6">
        <f>SUM(M57,K57,I57,G57,E57)</f>
        <v>400</v>
      </c>
      <c r="O57" s="6">
        <v>26</v>
      </c>
      <c r="P57" s="11"/>
      <c r="Q57" s="12"/>
      <c r="R57" s="14">
        <f>SUM(Q57,M57,K57,I57,G57,E57)</f>
        <v>400</v>
      </c>
      <c r="S57" s="24">
        <v>29</v>
      </c>
      <c r="T57" s="11"/>
      <c r="U57" s="12"/>
      <c r="V57" s="15">
        <f>SUM(U57,Q57,M57,K57,I57,G57)</f>
        <v>200</v>
      </c>
      <c r="W57" s="20">
        <v>35</v>
      </c>
      <c r="X57" s="11"/>
      <c r="Y57" s="12"/>
      <c r="Z57" s="16">
        <f>SUM(Y57,U57,Q57,M57,K57,I57)</f>
        <v>0</v>
      </c>
      <c r="AA57" s="22" t="s">
        <v>98</v>
      </c>
      <c r="AB57" s="11"/>
      <c r="AC57" s="12"/>
      <c r="AD57" s="4">
        <f>SUM(AC57,Y57,U57,Q57,M57,K57)</f>
        <v>0</v>
      </c>
      <c r="AE57" s="6" t="s">
        <v>98</v>
      </c>
      <c r="AF57" s="11"/>
      <c r="AG57" s="12"/>
      <c r="AH57" s="12"/>
      <c r="AI57" s="4">
        <f>+AH57+AG57+AC57+Y57+U57+Q57+M57</f>
        <v>0</v>
      </c>
      <c r="AJ57" s="6" t="s">
        <v>98</v>
      </c>
      <c r="AK57" s="12"/>
      <c r="AL57" s="4">
        <f>+Q57+U57+Y57+AC57+AG57+AH57+AK57</f>
        <v>0</v>
      </c>
      <c r="AM57" s="30" t="s">
        <v>98</v>
      </c>
      <c r="AN57" s="31"/>
      <c r="AO57" s="31"/>
      <c r="AP57" s="4">
        <f>+U57+Y57+AC57+AG57+AH57+AK57+AN57+AO57</f>
        <v>0</v>
      </c>
      <c r="AQ57" s="6" t="s">
        <v>98</v>
      </c>
      <c r="AR57" s="31"/>
      <c r="AS57" s="31"/>
      <c r="AT57" s="4">
        <f>+Y57+AC57+AG57+AH57+AK57+AN57+AO57+AR57+AS57</f>
        <v>0</v>
      </c>
      <c r="AU57" s="6" t="s">
        <v>98</v>
      </c>
      <c r="AV57" s="31"/>
      <c r="AW57" s="31"/>
      <c r="AX57" s="4">
        <f>+AC57+AG57+AH57+AK57+AN57+AO57+AR57+AS57+AV57+AW57</f>
        <v>0</v>
      </c>
      <c r="AY57" s="6" t="s">
        <v>98</v>
      </c>
      <c r="AZ57" s="31"/>
      <c r="BA57" s="31"/>
      <c r="BB57" s="4">
        <f>+AG57+AH57+AK57+AN57+AO57+AR57+AS57+AV57+AW57+AZ57+BA57</f>
        <v>0</v>
      </c>
      <c r="BC57" s="6" t="s">
        <v>98</v>
      </c>
      <c r="BD57" s="31"/>
      <c r="BE57" s="4">
        <f>+AK57+AN57+AO57+AR57+AS57+AV57+AW57+AZ57+BA57+BD57</f>
        <v>0</v>
      </c>
      <c r="BF57" s="30" t="s">
        <v>98</v>
      </c>
      <c r="BG57" s="31"/>
      <c r="BH57" s="4">
        <f>+AN57+AO57+AR57+AS57+AV57+AW57+AZ57+BA57+BD57+BG57</f>
        <v>0</v>
      </c>
      <c r="BI57" s="30" t="s">
        <v>98</v>
      </c>
      <c r="BJ57" s="31"/>
      <c r="BK57" s="4">
        <f>+AR57+AS57+AV57+AW57+AZ57+BA57+BD57+BG57+BJ57</f>
        <v>0</v>
      </c>
      <c r="BL57" s="30" t="s">
        <v>98</v>
      </c>
      <c r="BM57" s="35">
        <v>100</v>
      </c>
      <c r="BN57" s="31"/>
      <c r="BO57" s="4">
        <f>+AV57+AW57+AZ57+BA57+BD57+BG57+BJ57+BM57+BN57</f>
        <v>100</v>
      </c>
      <c r="BP57" s="30">
        <v>50</v>
      </c>
      <c r="BQ57" s="31"/>
      <c r="BR57" s="4">
        <f>+AZ57+BA57+BD57+BG57+BJ57+BM57+BN57+BQ57</f>
        <v>100</v>
      </c>
      <c r="BS57" s="30">
        <v>52</v>
      </c>
      <c r="BT57" s="31"/>
      <c r="BU57" s="4">
        <f>+BT57+BQ57+BN57+BM57+BJ57+BG57+BD57</f>
        <v>100</v>
      </c>
      <c r="BV57" s="30">
        <v>43</v>
      </c>
      <c r="BW57" s="31"/>
      <c r="BX57" s="4">
        <f>+BT57+BQ57+BN57+BM57+BJ57+BG57+BW57</f>
        <v>100</v>
      </c>
      <c r="BY57" s="30">
        <v>41</v>
      </c>
      <c r="BZ57" s="31"/>
      <c r="CA57" s="31"/>
      <c r="CB57" s="4">
        <f>+BJ57+BM57+BN57+BQ57+BT57+BW57+BZ57+CA57</f>
        <v>100</v>
      </c>
      <c r="CC57" s="30">
        <v>45</v>
      </c>
      <c r="CD57" s="31"/>
      <c r="CE57" s="4">
        <f>+CD57+CA57+BZ57+BW57+BT57+BQ57+BN57+BM57</f>
        <v>100</v>
      </c>
      <c r="CF57" s="30">
        <v>45</v>
      </c>
      <c r="CG57" s="31"/>
      <c r="CH57" s="31"/>
      <c r="CI57" s="4">
        <f>+CG57+CD57+CA57+BZ57+BT57+BQ57+BW57+CH57</f>
        <v>0</v>
      </c>
      <c r="CJ57" s="30" t="s">
        <v>98</v>
      </c>
      <c r="CK57" s="31"/>
      <c r="CL57" s="4">
        <f>+CH57+CG57+CD57+CA57+BZ57+BW57+BT57+CK57</f>
        <v>0</v>
      </c>
      <c r="CM57" s="30" t="s">
        <v>98</v>
      </c>
      <c r="CN57" s="31"/>
      <c r="CO57" s="31"/>
      <c r="CP57" s="4">
        <f>+CO57+CN57+CK57+CH57+CG57+CD57+CA57+BZ57+BW57</f>
        <v>0</v>
      </c>
      <c r="CQ57" s="30" t="s">
        <v>98</v>
      </c>
      <c r="CR57" s="31"/>
      <c r="CS57" s="4">
        <f>+CR57+CO57+CN57+CK57+CH57+CG57+CD57+CA57+BZ57</f>
        <v>0</v>
      </c>
      <c r="CT57" s="30" t="s">
        <v>98</v>
      </c>
      <c r="CU57" s="31"/>
      <c r="CV57" s="4">
        <f>+CU57+CR57+CO57+CN57+CK57+CH57+CG57+CD57</f>
        <v>0</v>
      </c>
      <c r="CW57" s="30" t="s">
        <v>98</v>
      </c>
      <c r="CX57" s="31"/>
      <c r="CY57" s="4">
        <f>+CX57+CU57+CR57+CO57+CN57+CK57+CH57+CG57</f>
        <v>0</v>
      </c>
      <c r="CZ57" s="30" t="s">
        <v>98</v>
      </c>
      <c r="DA57" s="31"/>
      <c r="DB57" s="31"/>
      <c r="DC57" s="4">
        <f>+DB57+DA57+CX57+CU57+CR57+CO57+CN57+CK57</f>
        <v>0</v>
      </c>
      <c r="DD57" s="30" t="s">
        <v>98</v>
      </c>
      <c r="DE57" s="31"/>
      <c r="DF57" s="4">
        <f>+DE57+DB57+DA57+CX57+CU57+CR57+CO57+CN57</f>
        <v>0</v>
      </c>
      <c r="DG57" s="30" t="s">
        <v>98</v>
      </c>
      <c r="DH57" s="31"/>
      <c r="DI57" s="31"/>
      <c r="DJ57" s="4">
        <f>+DI57+DH57+DE57+DB57+DA57+CX57+CU57+CR57</f>
        <v>0</v>
      </c>
      <c r="DK57" s="30" t="s">
        <v>98</v>
      </c>
      <c r="DL57" s="31"/>
      <c r="DM57" s="31"/>
      <c r="DN57" s="4">
        <f>+DM57+DL57+DI57+DH57+DE57+DB57+DA57+CX57+CU57</f>
        <v>0</v>
      </c>
      <c r="DO57" s="30" t="s">
        <v>98</v>
      </c>
      <c r="DP57" s="31"/>
      <c r="DQ57" s="4">
        <f>+DP57+DM57+DL57+DI57+DH57+DE57+DB57+DA57+CX57</f>
        <v>0</v>
      </c>
      <c r="DR57" s="30" t="s">
        <v>98</v>
      </c>
    </row>
    <row r="58" spans="1:122" ht="15">
      <c r="A58" s="25">
        <v>56</v>
      </c>
      <c r="B58" s="1">
        <v>36</v>
      </c>
      <c r="C58" s="52" t="s">
        <v>138</v>
      </c>
      <c r="D58" s="11" t="s">
        <v>62</v>
      </c>
      <c r="E58" s="13">
        <v>150</v>
      </c>
      <c r="F58" s="11"/>
      <c r="G58" s="12"/>
      <c r="H58" s="11"/>
      <c r="I58" s="12"/>
      <c r="J58" s="11"/>
      <c r="K58" s="12"/>
      <c r="L58" s="11"/>
      <c r="M58" s="12"/>
      <c r="N58" s="6">
        <f>SUM(M58,K58,I58,G58,E58)</f>
        <v>150</v>
      </c>
      <c r="O58" s="6">
        <v>36</v>
      </c>
      <c r="P58" s="11"/>
      <c r="Q58" s="12"/>
      <c r="R58" s="14">
        <f>SUM(Q58,M58,K58,I58,G58,E58)</f>
        <v>150</v>
      </c>
      <c r="S58" s="24">
        <v>41</v>
      </c>
      <c r="T58" s="11"/>
      <c r="U58" s="12"/>
      <c r="V58" s="15">
        <f>SUM(U58,Q58,M58,K58,I58,G58)</f>
        <v>0</v>
      </c>
      <c r="W58" s="20" t="s">
        <v>98</v>
      </c>
      <c r="X58" s="11"/>
      <c r="Y58" s="12"/>
      <c r="Z58" s="16">
        <f>SUM(Y58,U58,Q58,M58,K58,I58)</f>
        <v>0</v>
      </c>
      <c r="AA58" s="22" t="s">
        <v>98</v>
      </c>
      <c r="AB58" s="11"/>
      <c r="AC58" s="12"/>
      <c r="AD58" s="4">
        <f>SUM(AC58,Y58,U58,Q58,M58,K58)</f>
        <v>0</v>
      </c>
      <c r="AE58" s="6" t="s">
        <v>98</v>
      </c>
      <c r="AF58" s="11"/>
      <c r="AG58" s="12"/>
      <c r="AH58" s="12"/>
      <c r="AI58" s="4">
        <f>+AH58+AG58+AC58+Y58+U58+Q58+M58</f>
        <v>0</v>
      </c>
      <c r="AJ58" s="6" t="s">
        <v>98</v>
      </c>
      <c r="AK58" s="12"/>
      <c r="AL58" s="4">
        <f>+Q58+U58+Y58+AC58+AG58+AH58+AK58</f>
        <v>0</v>
      </c>
      <c r="AM58" s="30" t="s">
        <v>98</v>
      </c>
      <c r="AN58" s="31"/>
      <c r="AO58" s="31"/>
      <c r="AP58" s="4">
        <f>+U58+Y58+AC58+AG58+AH58+AK58+AN58+AO58</f>
        <v>0</v>
      </c>
      <c r="AQ58" s="6" t="s">
        <v>98</v>
      </c>
      <c r="AR58" s="31"/>
      <c r="AS58" s="31"/>
      <c r="AT58" s="4">
        <f>+Y58+AC58+AG58+AH58+AK58+AN58+AO58+AR58+AS58</f>
        <v>0</v>
      </c>
      <c r="AU58" s="6" t="s">
        <v>98</v>
      </c>
      <c r="AV58" s="31"/>
      <c r="AW58" s="31"/>
      <c r="AX58" s="4">
        <f>+AC58+AG58+AH58+AK58+AN58+AO58+AR58+AS58+AV58+AW58</f>
        <v>0</v>
      </c>
      <c r="AY58" s="6" t="s">
        <v>98</v>
      </c>
      <c r="AZ58" s="35">
        <v>200</v>
      </c>
      <c r="BA58" s="13">
        <v>250</v>
      </c>
      <c r="BB58" s="4">
        <f>+AG58+AH58+AK58+AN58+AO58+AR58+AS58+AV58+AW58+AZ58+BA58</f>
        <v>450</v>
      </c>
      <c r="BC58" s="30">
        <v>43</v>
      </c>
      <c r="BD58" s="31"/>
      <c r="BE58" s="4">
        <f>+AK58+AN58+AO58+AR58+AS58+AV58+AW58+AZ58+BA58+BD58</f>
        <v>450</v>
      </c>
      <c r="BF58" s="30">
        <v>41</v>
      </c>
      <c r="BG58" s="31"/>
      <c r="BH58" s="4">
        <f>+AN58+AO58+AR58+AS58+AV58+AW58+AZ58+BA58+BD58+BG58</f>
        <v>450</v>
      </c>
      <c r="BI58" s="30">
        <v>41</v>
      </c>
      <c r="BJ58" s="32">
        <v>500</v>
      </c>
      <c r="BK58" s="4">
        <f>+AR58+AS58+AV58+AW58+AZ58+BA58+BD58+BG58+BJ58</f>
        <v>950</v>
      </c>
      <c r="BL58" s="30">
        <v>34</v>
      </c>
      <c r="BM58" s="31"/>
      <c r="BN58" s="31"/>
      <c r="BO58" s="4">
        <f>+AV58+AW58+AZ58+BA58+BD58+BG58+BJ58+BM58+BN58</f>
        <v>950</v>
      </c>
      <c r="BP58" s="30">
        <v>32</v>
      </c>
      <c r="BQ58" s="31"/>
      <c r="BR58" s="4">
        <f>+AZ58+BA58+BD58+BG58+BJ58+BM58+BN58+BQ58</f>
        <v>950</v>
      </c>
      <c r="BS58" s="30">
        <v>32</v>
      </c>
      <c r="BT58" s="31"/>
      <c r="BU58" s="4">
        <f>+BT58+BQ58+BN58+BM58+BJ58+BG58+BD58</f>
        <v>500</v>
      </c>
      <c r="BV58" s="30">
        <v>32</v>
      </c>
      <c r="BW58" s="31"/>
      <c r="BX58" s="4">
        <f>+BT58+BQ58+BN58+BM58+BJ58+BG58+BW58</f>
        <v>500</v>
      </c>
      <c r="BY58" s="30">
        <v>32</v>
      </c>
      <c r="BZ58" s="31"/>
      <c r="CA58" s="31"/>
      <c r="CB58" s="4">
        <f>+BJ58+BM58+BN58+BQ58+BT58+BW58+BZ58+CA58</f>
        <v>500</v>
      </c>
      <c r="CC58" s="30">
        <v>38</v>
      </c>
      <c r="CD58" s="31"/>
      <c r="CE58" s="4">
        <f>+CD58+CA58+BZ58+BW58+BT58+BQ58+BN58+BM58</f>
        <v>0</v>
      </c>
      <c r="CF58" s="30" t="s">
        <v>98</v>
      </c>
      <c r="CG58" s="31"/>
      <c r="CH58" s="31"/>
      <c r="CI58" s="4">
        <f>+CG58+CD58+CA58+BZ58+BT58+BQ58+BW58+CH58</f>
        <v>0</v>
      </c>
      <c r="CJ58" s="30" t="s">
        <v>98</v>
      </c>
      <c r="CK58" s="31"/>
      <c r="CL58" s="4">
        <f>+CH58+CG58+CD58+CA58+BZ58+BW58+BT58+CK58</f>
        <v>0</v>
      </c>
      <c r="CM58" s="30" t="s">
        <v>98</v>
      </c>
      <c r="CN58" s="31"/>
      <c r="CO58" s="31"/>
      <c r="CP58" s="4">
        <f>+CO58+CN58+CK58+CH58+CG58+CD58+CA58+BZ58+BW58</f>
        <v>0</v>
      </c>
      <c r="CQ58" s="30" t="s">
        <v>98</v>
      </c>
      <c r="CR58" s="31"/>
      <c r="CS58" s="4">
        <f>+CR58+CO58+CN58+CK58+CH58+CG58+CD58+CA58+BZ58</f>
        <v>0</v>
      </c>
      <c r="CT58" s="30" t="s">
        <v>98</v>
      </c>
      <c r="CU58" s="31"/>
      <c r="CV58" s="4">
        <f>+CU58+CR58+CO58+CN58+CK58+CH58+CG58+CD58</f>
        <v>0</v>
      </c>
      <c r="CW58" s="30" t="s">
        <v>98</v>
      </c>
      <c r="CX58" s="31"/>
      <c r="CY58" s="4">
        <f>+CX58+CU58+CR58+CO58+CN58+CK58+CH58+CG58</f>
        <v>0</v>
      </c>
      <c r="CZ58" s="30" t="s">
        <v>98</v>
      </c>
      <c r="DA58" s="31"/>
      <c r="DB58" s="31"/>
      <c r="DC58" s="4">
        <f>+DB58+DA58+CX58+CU58+CR58+CO58+CN58+CK58</f>
        <v>0</v>
      </c>
      <c r="DD58" s="30" t="s">
        <v>98</v>
      </c>
      <c r="DE58" s="31"/>
      <c r="DF58" s="4">
        <f>+DE58+DB58+DA58+CX58+CU58+CR58+CO58+CN58</f>
        <v>0</v>
      </c>
      <c r="DG58" s="30" t="s">
        <v>98</v>
      </c>
      <c r="DH58" s="31"/>
      <c r="DI58" s="31"/>
      <c r="DJ58" s="4">
        <f>+DI58+DH58+DE58+DB58+DA58+CX58+CU58+CR58</f>
        <v>0</v>
      </c>
      <c r="DK58" s="30" t="s">
        <v>98</v>
      </c>
      <c r="DL58" s="31"/>
      <c r="DM58" s="31"/>
      <c r="DN58" s="4">
        <f>+DM58+DL58+DI58+DH58+DE58+DB58+DA58+CX58+CU58</f>
        <v>0</v>
      </c>
      <c r="DO58" s="30" t="s">
        <v>98</v>
      </c>
      <c r="DP58" s="31"/>
      <c r="DQ58" s="4">
        <f>+DP58+DM58+DL58+DI58+DH58+DE58+DB58+DA58+CX58</f>
        <v>0</v>
      </c>
      <c r="DR58" s="30" t="s">
        <v>98</v>
      </c>
    </row>
    <row r="59" spans="1:122" ht="15">
      <c r="A59" s="25">
        <v>55</v>
      </c>
      <c r="B59" s="1">
        <v>8</v>
      </c>
      <c r="C59" s="17" t="s">
        <v>151</v>
      </c>
      <c r="D59" s="11" t="s">
        <v>60</v>
      </c>
      <c r="E59" s="13">
        <v>250</v>
      </c>
      <c r="F59" s="11"/>
      <c r="G59" s="12"/>
      <c r="H59" s="11"/>
      <c r="I59" s="12"/>
      <c r="J59" s="11"/>
      <c r="K59" s="12"/>
      <c r="L59" s="11"/>
      <c r="M59" s="12"/>
      <c r="N59" s="6">
        <f>SUM(M59,K59,I59,G59,E59)</f>
        <v>250</v>
      </c>
      <c r="O59" s="6">
        <v>32</v>
      </c>
      <c r="P59" s="11"/>
      <c r="Q59" s="12"/>
      <c r="R59" s="14">
        <f>SUM(Q59,M59,K59,I59,G59,E59)</f>
        <v>250</v>
      </c>
      <c r="S59" s="24">
        <v>36</v>
      </c>
      <c r="T59" s="11"/>
      <c r="U59" s="12"/>
      <c r="V59" s="15">
        <f>SUM(U59,Q59,M59,K59,I59,G59)</f>
        <v>0</v>
      </c>
      <c r="W59" s="20" t="s">
        <v>98</v>
      </c>
      <c r="X59" s="11"/>
      <c r="Y59" s="12"/>
      <c r="Z59" s="16">
        <f>SUM(Y59,U59,Q59,M59,K59,I59)</f>
        <v>0</v>
      </c>
      <c r="AA59" s="22" t="s">
        <v>98</v>
      </c>
      <c r="AB59" s="11"/>
      <c r="AC59" s="12"/>
      <c r="AD59" s="4">
        <f>SUM(AC59,Y59,U59,Q59,M59,K59)</f>
        <v>0</v>
      </c>
      <c r="AE59" s="6" t="s">
        <v>98</v>
      </c>
      <c r="AF59" s="11"/>
      <c r="AG59" s="12"/>
      <c r="AH59" s="12"/>
      <c r="AI59" s="4">
        <f>+AH59+AG59+AC59+Y59+U59+Q59+M59</f>
        <v>0</v>
      </c>
      <c r="AJ59" s="6" t="s">
        <v>98</v>
      </c>
      <c r="AK59" s="12"/>
      <c r="AL59" s="4">
        <f>+Q59+U59+Y59+AC59+AG59+AH59+AK59</f>
        <v>0</v>
      </c>
      <c r="AM59" s="30" t="s">
        <v>98</v>
      </c>
      <c r="AN59" s="31"/>
      <c r="AO59" s="31"/>
      <c r="AP59" s="4">
        <f>+U59+Y59+AC59+AG59+AH59+AK59+AN59+AO59</f>
        <v>0</v>
      </c>
      <c r="AQ59" s="6" t="s">
        <v>98</v>
      </c>
      <c r="AR59" s="31"/>
      <c r="AS59" s="31"/>
      <c r="AT59" s="4">
        <f>+Y59+AC59+AG59+AH59+AK59+AN59+AO59+AR59+AS59</f>
        <v>0</v>
      </c>
      <c r="AU59" s="6" t="s">
        <v>98</v>
      </c>
      <c r="AV59" s="31"/>
      <c r="AW59" s="31"/>
      <c r="AX59" s="4">
        <f>+AC59+AG59+AH59+AK59+AN59+AO59+AR59+AS59+AV59+AW59</f>
        <v>0</v>
      </c>
      <c r="AY59" s="6" t="s">
        <v>98</v>
      </c>
      <c r="AZ59" s="31"/>
      <c r="BA59" s="31"/>
      <c r="BB59" s="4">
        <f>+AG59+AH59+AK59+AN59+AO59+AR59+AS59+AV59+AW59+AZ59+BA59</f>
        <v>0</v>
      </c>
      <c r="BC59" s="6" t="s">
        <v>98</v>
      </c>
      <c r="BD59" s="31"/>
      <c r="BE59" s="4">
        <f>+AK59+AN59+AO59+AR59+AS59+AV59+AW59+AZ59+BA59+BD59</f>
        <v>0</v>
      </c>
      <c r="BF59" s="30" t="s">
        <v>98</v>
      </c>
      <c r="BG59" s="32">
        <v>70</v>
      </c>
      <c r="BH59" s="4">
        <f>+AN59+AO59+AR59+AS59+AV59+AW59+AZ59+BA59+BD59+BG59</f>
        <v>70</v>
      </c>
      <c r="BI59" s="30">
        <v>57</v>
      </c>
      <c r="BJ59" s="31"/>
      <c r="BK59" s="4">
        <f>+AR59+AS59+AV59+AW59+AZ59+BA59+BD59+BG59+BJ59</f>
        <v>70</v>
      </c>
      <c r="BL59" s="30">
        <v>50</v>
      </c>
      <c r="BM59" s="31"/>
      <c r="BN59" s="31"/>
      <c r="BO59" s="4">
        <f>+AV59+AW59+AZ59+BA59+BD59+BG59+BJ59+BM59+BN59</f>
        <v>70</v>
      </c>
      <c r="BP59" s="30">
        <v>51</v>
      </c>
      <c r="BQ59" s="31"/>
      <c r="BR59" s="4">
        <f>+AZ59+BA59+BD59+BG59+BJ59+BM59+BN59+BQ59</f>
        <v>70</v>
      </c>
      <c r="BS59" s="30">
        <v>53</v>
      </c>
      <c r="BT59" s="31"/>
      <c r="BU59" s="4">
        <f>+BT59+BQ59+BN59+BM59+BJ59+BG59+BD59</f>
        <v>70</v>
      </c>
      <c r="BV59" s="30">
        <v>44</v>
      </c>
      <c r="BW59" s="31"/>
      <c r="BX59" s="4">
        <f>+BT59+BQ59+BN59+BM59+BJ59+BG59+BW59</f>
        <v>70</v>
      </c>
      <c r="BY59" s="30">
        <v>42</v>
      </c>
      <c r="BZ59" s="31"/>
      <c r="CA59" s="31"/>
      <c r="CB59" s="4">
        <f>+BJ59+BM59+BN59+BQ59+BT59+BW59+BZ59+CA59</f>
        <v>0</v>
      </c>
      <c r="CC59" s="30" t="s">
        <v>98</v>
      </c>
      <c r="CD59" s="31"/>
      <c r="CE59" s="4">
        <f>+CD59+CA59+BZ59+BW59+BT59+BQ59+BN59+BM59</f>
        <v>0</v>
      </c>
      <c r="CF59" s="30" t="s">
        <v>98</v>
      </c>
      <c r="CG59" s="31"/>
      <c r="CH59" s="31"/>
      <c r="CI59" s="4">
        <f>+CG59+CD59+CA59+BZ59+BT59+BQ59+BW59+CH59</f>
        <v>0</v>
      </c>
      <c r="CJ59" s="30" t="s">
        <v>98</v>
      </c>
      <c r="CK59" s="31"/>
      <c r="CL59" s="4">
        <f>+CH59+CG59+CD59+CA59+BZ59+BW59+BT59+CK59</f>
        <v>0</v>
      </c>
      <c r="CM59" s="30" t="s">
        <v>98</v>
      </c>
      <c r="CN59" s="31"/>
      <c r="CO59" s="31"/>
      <c r="CP59" s="4">
        <f>+CO59+CN59+CK59+CH59+CG59+CD59+CA59+BZ59+BW59</f>
        <v>0</v>
      </c>
      <c r="CQ59" s="30" t="s">
        <v>98</v>
      </c>
      <c r="CR59" s="31"/>
      <c r="CS59" s="4">
        <f>+CR59+CO59+CN59+CK59+CH59+CG59+CD59+CA59+BZ59</f>
        <v>0</v>
      </c>
      <c r="CT59" s="30" t="s">
        <v>98</v>
      </c>
      <c r="CU59" s="31"/>
      <c r="CV59" s="4">
        <f>+CU59+CR59+CO59+CN59+CK59+CH59+CG59+CD59</f>
        <v>0</v>
      </c>
      <c r="CW59" s="30" t="s">
        <v>98</v>
      </c>
      <c r="CX59" s="31"/>
      <c r="CY59" s="4">
        <f>+CX59+CU59+CR59+CO59+CN59+CK59+CH59+CG59</f>
        <v>0</v>
      </c>
      <c r="CZ59" s="30" t="s">
        <v>98</v>
      </c>
      <c r="DA59" s="31"/>
      <c r="DB59" s="31"/>
      <c r="DC59" s="4">
        <f>+DB59+DA59+CX59+CU59+CR59+CO59+CN59+CK59</f>
        <v>0</v>
      </c>
      <c r="DD59" s="30" t="s">
        <v>98</v>
      </c>
      <c r="DE59" s="31"/>
      <c r="DF59" s="4">
        <f>+DE59+DB59+DA59+CX59+CU59+CR59+CO59+CN59</f>
        <v>0</v>
      </c>
      <c r="DG59" s="30" t="s">
        <v>98</v>
      </c>
      <c r="DH59" s="31"/>
      <c r="DI59" s="31"/>
      <c r="DJ59" s="4">
        <f>+DI59+DH59+DE59+DB59+DA59+CX59+CU59+CR59</f>
        <v>0</v>
      </c>
      <c r="DK59" s="30" t="s">
        <v>98</v>
      </c>
      <c r="DL59" s="31"/>
      <c r="DM59" s="31"/>
      <c r="DN59" s="4">
        <f>+DM59+DL59+DI59+DH59+DE59+DB59+DA59+CX59+CU59</f>
        <v>0</v>
      </c>
      <c r="DO59" s="30" t="s">
        <v>98</v>
      </c>
      <c r="DP59" s="31"/>
      <c r="DQ59" s="4">
        <f>+DP59+DM59+DL59+DI59+DH59+DE59+DB59+DA59+CX59</f>
        <v>0</v>
      </c>
      <c r="DR59" s="30" t="s">
        <v>98</v>
      </c>
    </row>
    <row r="60" spans="1:122" ht="15">
      <c r="A60" s="25">
        <v>53</v>
      </c>
      <c r="B60" s="1">
        <v>9</v>
      </c>
      <c r="C60" s="17" t="s">
        <v>141</v>
      </c>
      <c r="D60" s="11" t="s">
        <v>61</v>
      </c>
      <c r="E60" s="13">
        <v>200</v>
      </c>
      <c r="F60" s="11" t="s">
        <v>61</v>
      </c>
      <c r="G60" s="13">
        <v>200</v>
      </c>
      <c r="H60" s="11"/>
      <c r="I60" s="12"/>
      <c r="J60" s="11"/>
      <c r="K60" s="12"/>
      <c r="L60" s="11"/>
      <c r="M60" s="12"/>
      <c r="N60" s="6">
        <f>SUM(M60,K60,I60,G60,E60)</f>
        <v>400</v>
      </c>
      <c r="O60" s="6">
        <v>26</v>
      </c>
      <c r="P60" s="11"/>
      <c r="Q60" s="12"/>
      <c r="R60" s="14">
        <f>SUM(Q60,M60,K60,I60,G60,E60)</f>
        <v>400</v>
      </c>
      <c r="S60" s="24">
        <v>29</v>
      </c>
      <c r="T60" s="11"/>
      <c r="U60" s="12"/>
      <c r="V60" s="15">
        <f>SUM(U60,Q60,M60,K60,I60,G60)</f>
        <v>200</v>
      </c>
      <c r="W60" s="20">
        <v>35</v>
      </c>
      <c r="X60" s="11"/>
      <c r="Y60" s="12"/>
      <c r="Z60" s="16">
        <f>SUM(Y60,U60,Q60,M60,K60,I60)</f>
        <v>0</v>
      </c>
      <c r="AA60" s="22" t="s">
        <v>98</v>
      </c>
      <c r="AB60" s="11"/>
      <c r="AC60" s="12"/>
      <c r="AD60" s="4">
        <f>SUM(AC60,Y60,U60,Q60,M60,K60)</f>
        <v>0</v>
      </c>
      <c r="AE60" s="6" t="s">
        <v>98</v>
      </c>
      <c r="AF60" s="11"/>
      <c r="AG60" s="12"/>
      <c r="AH60" s="12"/>
      <c r="AI60" s="4">
        <f>+AH60+AG60+AC60+Y60+U60+Q60+M60</f>
        <v>0</v>
      </c>
      <c r="AJ60" s="6" t="s">
        <v>98</v>
      </c>
      <c r="AK60" s="12"/>
      <c r="AL60" s="4">
        <f>+Q60+U60+Y60+AC60+AG60+AH60+AK60</f>
        <v>0</v>
      </c>
      <c r="AM60" s="30" t="s">
        <v>98</v>
      </c>
      <c r="AN60" s="31"/>
      <c r="AO60" s="31"/>
      <c r="AP60" s="4">
        <f>+U60+Y60+AC60+AG60+AH60+AK60+AN60+AO60</f>
        <v>0</v>
      </c>
      <c r="AQ60" s="6" t="s">
        <v>98</v>
      </c>
      <c r="AR60" s="31"/>
      <c r="AS60" s="31"/>
      <c r="AT60" s="4">
        <f>+Y60+AC60+AG60+AH60+AK60+AN60+AO60+AR60+AS60</f>
        <v>0</v>
      </c>
      <c r="AU60" s="6" t="s">
        <v>98</v>
      </c>
      <c r="AV60" s="31"/>
      <c r="AW60" s="31"/>
      <c r="AX60" s="4">
        <f>+AC60+AG60+AH60+AK60+AN60+AO60+AR60+AS60+AV60+AW60</f>
        <v>0</v>
      </c>
      <c r="AY60" s="6" t="s">
        <v>98</v>
      </c>
      <c r="AZ60" s="35">
        <v>350</v>
      </c>
      <c r="BA60" s="13">
        <v>700</v>
      </c>
      <c r="BB60" s="4">
        <f>+AG60+AH60+AK60+AN60+AO60+AR60+AS60+AV60+AW60+AZ60+BA60</f>
        <v>1050</v>
      </c>
      <c r="BC60" s="30">
        <v>32</v>
      </c>
      <c r="BD60" s="13">
        <v>570</v>
      </c>
      <c r="BE60" s="4">
        <f>+AK60+AN60+AO60+AR60+AS60+AV60+AW60+AZ60+BA60+BD60</f>
        <v>1620</v>
      </c>
      <c r="BF60" s="30">
        <v>21</v>
      </c>
      <c r="BG60" s="31"/>
      <c r="BH60" s="4">
        <f>+AN60+AO60+AR60+AS60+AV60+AW60+AZ60+BA60+BD60+BG60</f>
        <v>1620</v>
      </c>
      <c r="BI60" s="30">
        <v>25</v>
      </c>
      <c r="BJ60" s="31"/>
      <c r="BK60" s="4">
        <f>+AR60+AS60+AV60+AW60+AZ60+BA60+BD60+BG60+BJ60</f>
        <v>1620</v>
      </c>
      <c r="BL60" s="30">
        <v>26</v>
      </c>
      <c r="BM60" s="31"/>
      <c r="BN60" s="31"/>
      <c r="BO60" s="4">
        <f>+AV60+AW60+AZ60+BA60+BD60+BG60+BJ60+BM60+BN60</f>
        <v>1620</v>
      </c>
      <c r="BP60" s="30">
        <v>26</v>
      </c>
      <c r="BQ60" s="31"/>
      <c r="BR60" s="4">
        <f>+AZ60+BA60+BD60+BG60+BJ60+BM60+BN60+BQ60</f>
        <v>1620</v>
      </c>
      <c r="BS60" s="30">
        <v>26</v>
      </c>
      <c r="BT60" s="31"/>
      <c r="BU60" s="4">
        <f>+BT60+BQ60+BN60+BM60+BJ60+BG60+BD60</f>
        <v>570</v>
      </c>
      <c r="BV60" s="30">
        <v>32</v>
      </c>
      <c r="BW60" s="31"/>
      <c r="BX60" s="4">
        <f>+BT60+BQ60+BN60+BM60+BJ60+BG60+BW60</f>
        <v>0</v>
      </c>
      <c r="BY60" s="30" t="s">
        <v>98</v>
      </c>
      <c r="BZ60" s="31"/>
      <c r="CA60" s="31"/>
      <c r="CB60" s="4">
        <f>+BJ60+BM60+BN60+BQ60+BT60+BW60+BZ60+CA60</f>
        <v>0</v>
      </c>
      <c r="CC60" s="30" t="s">
        <v>98</v>
      </c>
      <c r="CD60" s="31"/>
      <c r="CE60" s="4">
        <f>+CD60+CA60+BZ60+BW60+BT60+BQ60+BN60+BM60</f>
        <v>0</v>
      </c>
      <c r="CF60" s="30" t="s">
        <v>98</v>
      </c>
      <c r="CG60" s="31"/>
      <c r="CH60" s="31"/>
      <c r="CI60" s="4">
        <f>+CG60+CD60+CA60+BZ60+BT60+BQ60+BW60+CH60</f>
        <v>0</v>
      </c>
      <c r="CJ60" s="30" t="s">
        <v>98</v>
      </c>
      <c r="CK60" s="31"/>
      <c r="CL60" s="4">
        <f>+CH60+CG60+CD60+CA60+BZ60+BW60+BT60+CK60</f>
        <v>0</v>
      </c>
      <c r="CM60" s="30" t="s">
        <v>98</v>
      </c>
      <c r="CN60" s="31"/>
      <c r="CO60" s="31"/>
      <c r="CP60" s="4">
        <f>+CO60+CN60+CK60+CH60+CG60+CD60+CA60+BZ60+BW60</f>
        <v>0</v>
      </c>
      <c r="CQ60" s="30" t="s">
        <v>98</v>
      </c>
      <c r="CR60" s="31"/>
      <c r="CS60" s="4">
        <f>+CR60+CO60+CN60+CK60+CH60+CG60+CD60+CA60+BZ60</f>
        <v>0</v>
      </c>
      <c r="CT60" s="30" t="s">
        <v>98</v>
      </c>
      <c r="CU60" s="31"/>
      <c r="CV60" s="4">
        <f>+CU60+CR60+CO60+CN60+CK60+CH60+CG60+CD60</f>
        <v>0</v>
      </c>
      <c r="CW60" s="30" t="s">
        <v>98</v>
      </c>
      <c r="CX60" s="31"/>
      <c r="CY60" s="4">
        <f>+CX60+CU60+CR60+CO60+CN60+CK60+CH60+CG60</f>
        <v>0</v>
      </c>
      <c r="CZ60" s="30" t="s">
        <v>98</v>
      </c>
      <c r="DA60" s="31"/>
      <c r="DB60" s="31"/>
      <c r="DC60" s="4">
        <f>+DB60+DA60+CX60+CU60+CR60+CO60+CN60+CK60</f>
        <v>0</v>
      </c>
      <c r="DD60" s="30" t="s">
        <v>98</v>
      </c>
      <c r="DE60" s="31"/>
      <c r="DF60" s="4">
        <f>+DE60+DB60+DA60+CX60+CU60+CR60+CO60+CN60</f>
        <v>0</v>
      </c>
      <c r="DG60" s="30" t="s">
        <v>98</v>
      </c>
      <c r="DH60" s="31"/>
      <c r="DI60" s="31"/>
      <c r="DJ60" s="4">
        <f>+DI60+DH60+DE60+DB60+DA60+CX60+CU60+CR60</f>
        <v>0</v>
      </c>
      <c r="DK60" s="30" t="s">
        <v>98</v>
      </c>
      <c r="DL60" s="31"/>
      <c r="DM60" s="31"/>
      <c r="DN60" s="4">
        <f>+DM60+DL60+DI60+DH60+DE60+DB60+DA60+CX60+CU60</f>
        <v>0</v>
      </c>
      <c r="DO60" s="30" t="s">
        <v>98</v>
      </c>
      <c r="DP60" s="31"/>
      <c r="DQ60" s="4">
        <f>+DP60+DM60+DL60+DI60+DH60+DE60+DB60+DA60+CX60</f>
        <v>0</v>
      </c>
      <c r="DR60" s="30" t="s">
        <v>98</v>
      </c>
    </row>
    <row r="61" spans="1:122" ht="15">
      <c r="A61" s="25">
        <v>56</v>
      </c>
      <c r="B61" s="1">
        <v>36</v>
      </c>
      <c r="C61" s="17" t="s">
        <v>135</v>
      </c>
      <c r="D61" s="11" t="s">
        <v>62</v>
      </c>
      <c r="E61" s="13">
        <v>150</v>
      </c>
      <c r="F61" s="11"/>
      <c r="G61" s="12"/>
      <c r="H61" s="11"/>
      <c r="I61" s="12"/>
      <c r="J61" s="11"/>
      <c r="K61" s="12"/>
      <c r="L61" s="11"/>
      <c r="M61" s="12"/>
      <c r="N61" s="6">
        <f>SUM(M61,K61,I61,G61,E61)</f>
        <v>150</v>
      </c>
      <c r="O61" s="6">
        <v>36</v>
      </c>
      <c r="P61" s="11"/>
      <c r="Q61" s="12"/>
      <c r="R61" s="14">
        <f>SUM(Q61,M61,K61,I61,G61,E61)</f>
        <v>150</v>
      </c>
      <c r="S61" s="24">
        <v>41</v>
      </c>
      <c r="T61" s="11"/>
      <c r="U61" s="12"/>
      <c r="V61" s="15">
        <f>SUM(U61,Q61,M61,K61,I61,G61)</f>
        <v>0</v>
      </c>
      <c r="W61" s="20" t="s">
        <v>98</v>
      </c>
      <c r="X61" s="11"/>
      <c r="Y61" s="12"/>
      <c r="Z61" s="16">
        <f>SUM(Y61,U61,Q61,M61,K61,I61)</f>
        <v>0</v>
      </c>
      <c r="AA61" s="22" t="s">
        <v>98</v>
      </c>
      <c r="AB61" s="11"/>
      <c r="AC61" s="12"/>
      <c r="AD61" s="4">
        <f>SUM(AC61,Y61,U61,Q61,M61,K61)</f>
        <v>0</v>
      </c>
      <c r="AE61" s="6" t="s">
        <v>98</v>
      </c>
      <c r="AF61" s="11"/>
      <c r="AG61" s="12"/>
      <c r="AH61" s="12"/>
      <c r="AI61" s="4">
        <f>+AH61+AG61+AC61+Y61+U61+Q61+M61</f>
        <v>0</v>
      </c>
      <c r="AJ61" s="6" t="s">
        <v>98</v>
      </c>
      <c r="AK61" s="12"/>
      <c r="AL61" s="4">
        <f>+Q61+U61+Y61+AC61+AG61+AH61+AK61</f>
        <v>0</v>
      </c>
      <c r="AM61" s="30" t="s">
        <v>98</v>
      </c>
      <c r="AN61" s="31"/>
      <c r="AO61" s="31"/>
      <c r="AP61" s="4">
        <f>+U61+Y61+AC61+AG61+AH61+AK61+AN61+AO61</f>
        <v>0</v>
      </c>
      <c r="AQ61" s="6" t="s">
        <v>98</v>
      </c>
      <c r="AR61" s="31"/>
      <c r="AS61" s="31"/>
      <c r="AT61" s="4">
        <f>+Y61+AC61+AG61+AH61+AK61+AN61+AO61+AR61+AS61</f>
        <v>0</v>
      </c>
      <c r="AU61" s="6" t="s">
        <v>98</v>
      </c>
      <c r="AV61" s="31"/>
      <c r="AW61" s="31"/>
      <c r="AX61" s="4">
        <f>+AC61+AG61+AH61+AK61+AN61+AO61+AR61+AS61+AV61+AW61</f>
        <v>0</v>
      </c>
      <c r="AY61" s="6" t="s">
        <v>98</v>
      </c>
      <c r="AZ61" s="35">
        <v>100</v>
      </c>
      <c r="BA61" s="13">
        <v>70</v>
      </c>
      <c r="BB61" s="4">
        <f>+AG61+AH61+AK61+AN61+AO61+AR61+AS61+AV61+AW61+AZ61+BA61</f>
        <v>170</v>
      </c>
      <c r="BC61" s="30">
        <v>54</v>
      </c>
      <c r="BD61" s="32">
        <v>200</v>
      </c>
      <c r="BE61" s="4">
        <f>+AK61+AN61+AO61+AR61+AS61+AV61+AW61+AZ61+BA61+BD61</f>
        <v>370</v>
      </c>
      <c r="BF61" s="30">
        <v>45</v>
      </c>
      <c r="BG61" s="31"/>
      <c r="BH61" s="4">
        <f>+AN61+AO61+AR61+AS61+AV61+AW61+AZ61+BA61+BD61+BG61</f>
        <v>370</v>
      </c>
      <c r="BI61" s="30">
        <v>45</v>
      </c>
      <c r="BJ61" s="31"/>
      <c r="BK61" s="4">
        <f>+AR61+AS61+AV61+AW61+AZ61+BA61+BD61+BG61+BJ61</f>
        <v>370</v>
      </c>
      <c r="BL61" s="30">
        <v>39</v>
      </c>
      <c r="BM61" s="31"/>
      <c r="BN61" s="31"/>
      <c r="BO61" s="4">
        <f>+AV61+AW61+AZ61+BA61+BD61+BG61+BJ61+BM61+BN61</f>
        <v>370</v>
      </c>
      <c r="BP61" s="30">
        <v>38</v>
      </c>
      <c r="BQ61" s="31"/>
      <c r="BR61" s="4">
        <f>+AZ61+BA61+BD61+BG61+BJ61+BM61+BN61+BQ61</f>
        <v>370</v>
      </c>
      <c r="BS61" s="30">
        <v>39</v>
      </c>
      <c r="BT61" s="31"/>
      <c r="BU61" s="4">
        <f>+BT61+BQ61+BN61+BM61+BJ61+BG61+BD61</f>
        <v>200</v>
      </c>
      <c r="BV61" s="30">
        <v>40</v>
      </c>
      <c r="BW61" s="31"/>
      <c r="BX61" s="4">
        <f>+BT61+BQ61+BN61+BM61+BJ61+BG61+BW61</f>
        <v>0</v>
      </c>
      <c r="BY61" s="30" t="s">
        <v>98</v>
      </c>
      <c r="BZ61" s="31"/>
      <c r="CA61" s="31"/>
      <c r="CB61" s="4">
        <f>+BJ61+BM61+BN61+BQ61+BT61+BW61+BZ61+CA61</f>
        <v>0</v>
      </c>
      <c r="CC61" s="30" t="s">
        <v>98</v>
      </c>
      <c r="CD61" s="31"/>
      <c r="CE61" s="4">
        <f>+CD61+CA61+BZ61+BW61+BT61+BQ61+BN61+BM61</f>
        <v>0</v>
      </c>
      <c r="CF61" s="30" t="s">
        <v>98</v>
      </c>
      <c r="CG61" s="31"/>
      <c r="CH61" s="31"/>
      <c r="CI61" s="4">
        <f>+CG61+CD61+CA61+BZ61+BT61+BQ61+BW61+CH61</f>
        <v>0</v>
      </c>
      <c r="CJ61" s="30" t="s">
        <v>98</v>
      </c>
      <c r="CK61" s="31"/>
      <c r="CL61" s="4">
        <f>+CH61+CG61+CD61+CA61+BZ61+BW61+BT61+CK61</f>
        <v>0</v>
      </c>
      <c r="CM61" s="30" t="s">
        <v>98</v>
      </c>
      <c r="CN61" s="31"/>
      <c r="CO61" s="31"/>
      <c r="CP61" s="4">
        <f>+CO61+CN61+CK61+CH61+CG61+CD61+CA61+BZ61+BW61</f>
        <v>0</v>
      </c>
      <c r="CQ61" s="30" t="s">
        <v>98</v>
      </c>
      <c r="CR61" s="31"/>
      <c r="CS61" s="4">
        <f>+CR61+CO61+CN61+CK61+CH61+CG61+CD61+CA61+BZ61</f>
        <v>0</v>
      </c>
      <c r="CT61" s="30" t="s">
        <v>98</v>
      </c>
      <c r="CU61" s="31"/>
      <c r="CV61" s="4">
        <f>+CU61+CR61+CO61+CN61+CK61+CH61+CG61+CD61</f>
        <v>0</v>
      </c>
      <c r="CW61" s="30" t="s">
        <v>98</v>
      </c>
      <c r="CX61" s="31"/>
      <c r="CY61" s="4">
        <f>+CX61+CU61+CR61+CO61+CN61+CK61+CH61+CG61</f>
        <v>0</v>
      </c>
      <c r="CZ61" s="30" t="s">
        <v>98</v>
      </c>
      <c r="DA61" s="31"/>
      <c r="DB61" s="31"/>
      <c r="DC61" s="4">
        <f>+DB61+DA61+CX61+CU61+CR61+CO61+CN61+CK61</f>
        <v>0</v>
      </c>
      <c r="DD61" s="30" t="s">
        <v>98</v>
      </c>
      <c r="DE61" s="31"/>
      <c r="DF61" s="4">
        <f>+DE61+DB61+DA61+CX61+CU61+CR61+CO61+CN61</f>
        <v>0</v>
      </c>
      <c r="DG61" s="30" t="s">
        <v>98</v>
      </c>
      <c r="DH61" s="31"/>
      <c r="DI61" s="31"/>
      <c r="DJ61" s="4">
        <f>+DI61+DH61+DE61+DB61+DA61+CX61+CU61+CR61</f>
        <v>0</v>
      </c>
      <c r="DK61" s="30" t="s">
        <v>98</v>
      </c>
      <c r="DL61" s="31"/>
      <c r="DM61" s="31"/>
      <c r="DN61" s="4">
        <f>+DM61+DL61+DI61+DH61+DE61+DB61+DA61+CX61+CU61</f>
        <v>0</v>
      </c>
      <c r="DO61" s="30" t="s">
        <v>98</v>
      </c>
      <c r="DP61" s="31"/>
      <c r="DQ61" s="4">
        <f>+DP61+DM61+DL61+DI61+DH61+DE61+DB61+DA61+CX61</f>
        <v>0</v>
      </c>
      <c r="DR61" s="30" t="s">
        <v>98</v>
      </c>
    </row>
    <row r="62" spans="1:122" ht="15">
      <c r="A62" s="25">
        <v>22</v>
      </c>
      <c r="B62" s="1"/>
      <c r="C62" s="17" t="s">
        <v>89</v>
      </c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6">
        <f>SUM(M62,K62,I62,G62,E62)</f>
        <v>0</v>
      </c>
      <c r="O62" s="6" t="s">
        <v>98</v>
      </c>
      <c r="P62" s="11"/>
      <c r="Q62" s="12"/>
      <c r="R62" s="14">
        <f>SUM(Q62,M62,K62,I62,G62,E62)</f>
        <v>0</v>
      </c>
      <c r="S62" s="24" t="s">
        <v>98</v>
      </c>
      <c r="T62" s="11"/>
      <c r="U62" s="12"/>
      <c r="V62" s="15">
        <f>SUM(U62,Q62,M62,K62,I62,G62)</f>
        <v>0</v>
      </c>
      <c r="W62" s="20" t="s">
        <v>98</v>
      </c>
      <c r="X62" s="11" t="s">
        <v>68</v>
      </c>
      <c r="Y62" s="13">
        <v>450</v>
      </c>
      <c r="Z62" s="16">
        <f>SUM(Y62,U62,Q62,M62,K62,I62)</f>
        <v>450</v>
      </c>
      <c r="AA62" s="22">
        <v>31</v>
      </c>
      <c r="AB62" s="11"/>
      <c r="AC62" s="13">
        <v>640</v>
      </c>
      <c r="AD62" s="4">
        <f>SUM(AC62,Y62,U62,Q62,M62,K62)</f>
        <v>1090</v>
      </c>
      <c r="AE62" s="6">
        <v>22</v>
      </c>
      <c r="AF62" s="11"/>
      <c r="AG62" s="28">
        <v>700</v>
      </c>
      <c r="AH62" s="13">
        <v>500</v>
      </c>
      <c r="AI62" s="4">
        <f>+AH62+AG62+AC62+Y62+U62+Q62+M62</f>
        <v>2290</v>
      </c>
      <c r="AJ62" s="26">
        <v>16</v>
      </c>
      <c r="AK62" s="13">
        <v>450</v>
      </c>
      <c r="AL62" s="4">
        <f>+Q62+U62+Y62+AC62+AG62+AH62+AK62</f>
        <v>2740</v>
      </c>
      <c r="AM62" s="26">
        <v>15</v>
      </c>
      <c r="AN62" s="31"/>
      <c r="AO62" s="32">
        <v>610</v>
      </c>
      <c r="AP62" s="4">
        <f>+U62+Y62+AC62+AG62+AH62+AK62+AN62+AO62</f>
        <v>3350</v>
      </c>
      <c r="AQ62" s="26">
        <v>13</v>
      </c>
      <c r="AR62" s="28">
        <v>350</v>
      </c>
      <c r="AS62" s="32">
        <v>590</v>
      </c>
      <c r="AT62" s="4">
        <f>+Y62+AC62+AG62+AH62+AK62+AN62+AO62+AR62+AS62</f>
        <v>4290</v>
      </c>
      <c r="AU62" s="26">
        <v>10</v>
      </c>
      <c r="AV62" s="31"/>
      <c r="AW62" s="32">
        <v>800</v>
      </c>
      <c r="AX62" s="4">
        <f>+AC62+AG62+AH62+AK62+AN62+AO62+AR62+AS62+AV62+AW62</f>
        <v>4640</v>
      </c>
      <c r="AY62" s="26">
        <v>9</v>
      </c>
      <c r="AZ62" s="35">
        <v>1000</v>
      </c>
      <c r="BA62" s="33">
        <v>640</v>
      </c>
      <c r="BB62" s="4">
        <f>+AG62+AH62+AK62+AN62+AO62+AR62+AS62+AV62+AW62+AZ62+BA62</f>
        <v>5640</v>
      </c>
      <c r="BC62" s="26">
        <v>9</v>
      </c>
      <c r="BD62" s="31"/>
      <c r="BE62" s="4">
        <f>+AK62+AN62+AO62+AR62+AS62+AV62+AW62+AZ62+BA62+BD62</f>
        <v>4440</v>
      </c>
      <c r="BF62" s="26">
        <v>9</v>
      </c>
      <c r="BG62" s="31"/>
      <c r="BH62" s="4">
        <f>+AN62+AO62+AR62+AS62+AV62+AW62+AZ62+BA62+BD62+BG62</f>
        <v>3990</v>
      </c>
      <c r="BI62" s="26">
        <v>9</v>
      </c>
      <c r="BJ62" s="31"/>
      <c r="BK62" s="4">
        <f>+AR62+AS62+AV62+AW62+AZ62+BA62+BD62+BG62+BJ62</f>
        <v>3380</v>
      </c>
      <c r="BL62" s="26">
        <v>11</v>
      </c>
      <c r="BM62" s="31"/>
      <c r="BN62" s="31"/>
      <c r="BO62" s="4">
        <f>+AV62+AW62+AZ62+BA62+BD62+BG62+BJ62+BM62+BN62</f>
        <v>2440</v>
      </c>
      <c r="BP62" s="26">
        <v>15</v>
      </c>
      <c r="BQ62" s="31"/>
      <c r="BR62" s="4">
        <f>+AZ62+BA62+BD62+BG62+BJ62+BM62+BN62+BQ62</f>
        <v>1640</v>
      </c>
      <c r="BS62" s="30">
        <v>25</v>
      </c>
      <c r="BT62" s="31"/>
      <c r="BU62" s="4">
        <f>+BT62+BQ62+BN62+BM62+BJ62+BG62+BD62</f>
        <v>0</v>
      </c>
      <c r="BV62" s="30" t="s">
        <v>98</v>
      </c>
      <c r="BW62" s="31"/>
      <c r="BX62" s="4">
        <f>+BT62+BQ62+BN62+BM62+BJ62+BG62+BW62</f>
        <v>0</v>
      </c>
      <c r="BY62" s="30" t="s">
        <v>98</v>
      </c>
      <c r="BZ62" s="31"/>
      <c r="CA62" s="31"/>
      <c r="CB62" s="4">
        <f>+BJ62+BM62+BN62+BQ62+BT62+BW62+BZ62+CA62</f>
        <v>0</v>
      </c>
      <c r="CC62" s="30" t="s">
        <v>98</v>
      </c>
      <c r="CD62" s="31"/>
      <c r="CE62" s="4">
        <f>+CD62+CA62+BZ62+BW62+BT62+BQ62+BN62+BM62</f>
        <v>0</v>
      </c>
      <c r="CF62" s="30" t="s">
        <v>98</v>
      </c>
      <c r="CG62" s="31"/>
      <c r="CH62" s="31"/>
      <c r="CI62" s="4">
        <f>+CG62+CD62+CA62+BZ62+BT62+BQ62+BW62+CH62</f>
        <v>0</v>
      </c>
      <c r="CJ62" s="30" t="s">
        <v>98</v>
      </c>
      <c r="CK62" s="31"/>
      <c r="CL62" s="4">
        <f>+CH62+CG62+CD62+CA62+BZ62+BW62+BT62+CK62</f>
        <v>0</v>
      </c>
      <c r="CM62" s="30" t="s">
        <v>98</v>
      </c>
      <c r="CN62" s="31"/>
      <c r="CO62" s="31"/>
      <c r="CP62" s="4">
        <f>+CO62+CN62+CK62+CH62+CG62+CD62+CA62+BZ62+BW62</f>
        <v>0</v>
      </c>
      <c r="CQ62" s="30" t="s">
        <v>98</v>
      </c>
      <c r="CR62" s="31"/>
      <c r="CS62" s="4">
        <f>+CR62+CO62+CN62+CK62+CH62+CG62+CD62+CA62+BZ62</f>
        <v>0</v>
      </c>
      <c r="CT62" s="30" t="s">
        <v>98</v>
      </c>
      <c r="CU62" s="31"/>
      <c r="CV62" s="4">
        <f>+CU62+CR62+CO62+CN62+CK62+CH62+CG62+CD62</f>
        <v>0</v>
      </c>
      <c r="CW62" s="30" t="s">
        <v>98</v>
      </c>
      <c r="CX62" s="31"/>
      <c r="CY62" s="4">
        <f>+CX62+CU62+CR62+CO62+CN62+CK62+CH62+CG62</f>
        <v>0</v>
      </c>
      <c r="CZ62" s="30" t="s">
        <v>98</v>
      </c>
      <c r="DA62" s="31"/>
      <c r="DB62" s="31"/>
      <c r="DC62" s="4">
        <f>+DB62+DA62+CX62+CU62+CR62+CO62+CN62+CK62</f>
        <v>0</v>
      </c>
      <c r="DD62" s="30" t="s">
        <v>98</v>
      </c>
      <c r="DE62" s="31"/>
      <c r="DF62" s="4">
        <f>+DE62+DB62+DA62+CX62+CU62+CR62+CO62+CN62</f>
        <v>0</v>
      </c>
      <c r="DG62" s="30" t="s">
        <v>98</v>
      </c>
      <c r="DH62" s="31"/>
      <c r="DI62" s="31"/>
      <c r="DJ62" s="4">
        <f>+DI62+DH62+DE62+DB62+DA62+CX62+CU62+CR62</f>
        <v>0</v>
      </c>
      <c r="DK62" s="30" t="s">
        <v>98</v>
      </c>
      <c r="DL62" s="31"/>
      <c r="DM62" s="31"/>
      <c r="DN62" s="4">
        <f>+DM62+DL62+DI62+DH62+DE62+DB62+DA62+CX62+CU62</f>
        <v>0</v>
      </c>
      <c r="DO62" s="30" t="s">
        <v>98</v>
      </c>
      <c r="DP62" s="31"/>
      <c r="DQ62" s="4">
        <f>+DP62+DM62+DL62+DI62+DH62+DE62+DB62+DA62+CX62</f>
        <v>0</v>
      </c>
      <c r="DR62" s="30" t="s">
        <v>98</v>
      </c>
    </row>
    <row r="63" spans="1:122" ht="15">
      <c r="A63" s="25">
        <v>55</v>
      </c>
      <c r="B63" s="1">
        <v>8</v>
      </c>
      <c r="C63" s="17" t="s">
        <v>133</v>
      </c>
      <c r="D63" s="11" t="s">
        <v>60</v>
      </c>
      <c r="E63" s="13">
        <v>250</v>
      </c>
      <c r="F63" s="11"/>
      <c r="G63" s="12"/>
      <c r="H63" s="11"/>
      <c r="I63" s="12"/>
      <c r="J63" s="11"/>
      <c r="K63" s="12"/>
      <c r="L63" s="11"/>
      <c r="M63" s="12"/>
      <c r="N63" s="6">
        <f>SUM(M63,K63,I63,G63,E63)</f>
        <v>250</v>
      </c>
      <c r="O63" s="6">
        <v>32</v>
      </c>
      <c r="P63" s="11"/>
      <c r="Q63" s="12"/>
      <c r="R63" s="14">
        <f>SUM(Q63,M63,K63,I63,G63,E63)</f>
        <v>250</v>
      </c>
      <c r="S63" s="24">
        <v>36</v>
      </c>
      <c r="T63" s="11"/>
      <c r="U63" s="12"/>
      <c r="V63" s="15">
        <f>SUM(U63,Q63,M63,K63,I63,G63)</f>
        <v>0</v>
      </c>
      <c r="W63" s="20" t="s">
        <v>98</v>
      </c>
      <c r="X63" s="11"/>
      <c r="Y63" s="12"/>
      <c r="Z63" s="16">
        <f>SUM(Y63,U63,Q63,M63,K63,I63)</f>
        <v>0</v>
      </c>
      <c r="AA63" s="22" t="s">
        <v>98</v>
      </c>
      <c r="AB63" s="11"/>
      <c r="AC63" s="12"/>
      <c r="AD63" s="4">
        <f>SUM(AC63,Y63,U63,Q63,M63,K63)</f>
        <v>0</v>
      </c>
      <c r="AE63" s="6" t="s">
        <v>98</v>
      </c>
      <c r="AF63" s="11"/>
      <c r="AG63" s="12"/>
      <c r="AH63" s="12"/>
      <c r="AI63" s="4">
        <f>+AH63+AG63+AC63+Y63+U63+Q63+M63</f>
        <v>0</v>
      </c>
      <c r="AJ63" s="6" t="s">
        <v>98</v>
      </c>
      <c r="AK63" s="12"/>
      <c r="AL63" s="4">
        <f>+Q63+U63+Y63+AC63+AG63+AH63+AK63</f>
        <v>0</v>
      </c>
      <c r="AM63" s="30" t="s">
        <v>98</v>
      </c>
      <c r="AN63" s="31"/>
      <c r="AO63" s="31"/>
      <c r="AP63" s="4">
        <f>+U63+Y63+AC63+AG63+AH63+AK63+AN63+AO63</f>
        <v>0</v>
      </c>
      <c r="AQ63" s="6" t="s">
        <v>98</v>
      </c>
      <c r="AR63" s="31"/>
      <c r="AS63" s="31"/>
      <c r="AT63" s="4">
        <f>+Y63+AC63+AG63+AH63+AK63+AN63+AO63+AR63+AS63</f>
        <v>0</v>
      </c>
      <c r="AU63" s="6" t="s">
        <v>98</v>
      </c>
      <c r="AV63" s="31"/>
      <c r="AW63" s="32">
        <v>90</v>
      </c>
      <c r="AX63" s="4">
        <f>+AC63+AG63+AH63+AK63+AN63+AO63+AR63+AS63+AV63+AW63</f>
        <v>90</v>
      </c>
      <c r="AY63" s="30">
        <v>48</v>
      </c>
      <c r="AZ63" s="35">
        <v>100</v>
      </c>
      <c r="BA63" s="32">
        <v>250</v>
      </c>
      <c r="BB63" s="4">
        <f>+AG63+AH63+AK63+AN63+AO63+AR63+AS63+AV63+AW63+AZ63+BA63</f>
        <v>440</v>
      </c>
      <c r="BC63" s="30">
        <v>44</v>
      </c>
      <c r="BD63" s="31"/>
      <c r="BE63" s="4">
        <f>+AK63+AN63+AO63+AR63+AS63+AV63+AW63+AZ63+BA63+BD63</f>
        <v>440</v>
      </c>
      <c r="BF63" s="30">
        <v>42</v>
      </c>
      <c r="BG63" s="31"/>
      <c r="BH63" s="4">
        <f>+AN63+AO63+AR63+AS63+AV63+AW63+AZ63+BA63+BD63+BG63</f>
        <v>440</v>
      </c>
      <c r="BI63" s="30">
        <v>42</v>
      </c>
      <c r="BJ63" s="31"/>
      <c r="BK63" s="4">
        <f>+AR63+AS63+AV63+AW63+AZ63+BA63+BD63+BG63+BJ63</f>
        <v>440</v>
      </c>
      <c r="BL63" s="30">
        <v>37</v>
      </c>
      <c r="BM63" s="31"/>
      <c r="BN63" s="31"/>
      <c r="BO63" s="4">
        <f>+AV63+AW63+AZ63+BA63+BD63+BG63+BJ63+BM63+BN63</f>
        <v>440</v>
      </c>
      <c r="BP63" s="30">
        <v>36</v>
      </c>
      <c r="BQ63" s="31"/>
      <c r="BR63" s="4">
        <f>+AZ63+BA63+BD63+BG63+BJ63+BM63+BN63+BQ63</f>
        <v>350</v>
      </c>
      <c r="BS63" s="30">
        <v>40</v>
      </c>
      <c r="BT63" s="31"/>
      <c r="BU63" s="4">
        <f>+BT63+BQ63+BN63+BM63+BJ63+BG63+BD63</f>
        <v>0</v>
      </c>
      <c r="BV63" s="30" t="s">
        <v>98</v>
      </c>
      <c r="BW63" s="31"/>
      <c r="BX63" s="4">
        <f>+BT63+BQ63+BN63+BM63+BJ63+BG63+BW63</f>
        <v>0</v>
      </c>
      <c r="BY63" s="30" t="s">
        <v>98</v>
      </c>
      <c r="BZ63" s="31"/>
      <c r="CA63" s="31"/>
      <c r="CB63" s="4">
        <f>+BJ63+BM63+BN63+BQ63+BT63+BW63+BZ63+CA63</f>
        <v>0</v>
      </c>
      <c r="CC63" s="30" t="s">
        <v>98</v>
      </c>
      <c r="CD63" s="31"/>
      <c r="CE63" s="4">
        <f>+CD63+CA63+BZ63+BW63+BT63+BQ63+BN63+BM63</f>
        <v>0</v>
      </c>
      <c r="CF63" s="30" t="s">
        <v>98</v>
      </c>
      <c r="CG63" s="31"/>
      <c r="CH63" s="31"/>
      <c r="CI63" s="4">
        <f>+CG63+CD63+CA63+BZ63+BT63+BQ63+BW63+CH63</f>
        <v>0</v>
      </c>
      <c r="CJ63" s="30" t="s">
        <v>98</v>
      </c>
      <c r="CK63" s="31"/>
      <c r="CL63" s="4">
        <f>+CH63+CG63+CD63+CA63+BZ63+BW63+BT63+CK63</f>
        <v>0</v>
      </c>
      <c r="CM63" s="30" t="s">
        <v>98</v>
      </c>
      <c r="CN63" s="31"/>
      <c r="CO63" s="31"/>
      <c r="CP63" s="4">
        <f>+CO63+CN63+CK63+CH63+CG63+CD63+CA63+BZ63+BW63</f>
        <v>0</v>
      </c>
      <c r="CQ63" s="30" t="s">
        <v>98</v>
      </c>
      <c r="CR63" s="31"/>
      <c r="CS63" s="4">
        <f>+CR63+CO63+CN63+CK63+CH63+CG63+CD63+CA63+BZ63</f>
        <v>0</v>
      </c>
      <c r="CT63" s="30" t="s">
        <v>98</v>
      </c>
      <c r="CU63" s="31"/>
      <c r="CV63" s="4">
        <f>+CU63+CR63+CO63+CN63+CK63+CH63+CG63+CD63</f>
        <v>0</v>
      </c>
      <c r="CW63" s="30" t="s">
        <v>98</v>
      </c>
      <c r="CX63" s="31"/>
      <c r="CY63" s="4">
        <f>+CX63+CU63+CR63+CO63+CN63+CK63+CH63+CG63</f>
        <v>0</v>
      </c>
      <c r="CZ63" s="30" t="s">
        <v>98</v>
      </c>
      <c r="DA63" s="31"/>
      <c r="DB63" s="31"/>
      <c r="DC63" s="4">
        <f>+DB63+DA63+CX63+CU63+CR63+CO63+CN63+CK63</f>
        <v>0</v>
      </c>
      <c r="DD63" s="30" t="s">
        <v>98</v>
      </c>
      <c r="DE63" s="31"/>
      <c r="DF63" s="4">
        <f>+DE63+DB63+DA63+CX63+CU63+CR63+CO63+CN63</f>
        <v>0</v>
      </c>
      <c r="DG63" s="30" t="s">
        <v>98</v>
      </c>
      <c r="DH63" s="31"/>
      <c r="DI63" s="31"/>
      <c r="DJ63" s="4">
        <f>+DI63+DH63+DE63+DB63+DA63+CX63+CU63+CR63</f>
        <v>0</v>
      </c>
      <c r="DK63" s="30" t="s">
        <v>98</v>
      </c>
      <c r="DL63" s="31"/>
      <c r="DM63" s="31"/>
      <c r="DN63" s="4">
        <f>+DM63+DL63+DI63+DH63+DE63+DB63+DA63+CX63+CU63</f>
        <v>0</v>
      </c>
      <c r="DO63" s="30" t="s">
        <v>98</v>
      </c>
      <c r="DP63" s="31"/>
      <c r="DQ63" s="4">
        <f>+DP63+DM63+DL63+DI63+DH63+DE63+DB63+DA63+CX63</f>
        <v>0</v>
      </c>
      <c r="DR63" s="30" t="s">
        <v>98</v>
      </c>
    </row>
    <row r="64" spans="1:122" ht="15">
      <c r="A64" s="25">
        <v>52</v>
      </c>
      <c r="B64" s="1">
        <v>32</v>
      </c>
      <c r="C64" s="17" t="s">
        <v>137</v>
      </c>
      <c r="D64" s="11" t="s">
        <v>55</v>
      </c>
      <c r="E64" s="13">
        <v>500</v>
      </c>
      <c r="F64" s="11"/>
      <c r="G64" s="12"/>
      <c r="H64" s="11"/>
      <c r="I64" s="12"/>
      <c r="J64" s="11"/>
      <c r="K64" s="12"/>
      <c r="L64" s="11"/>
      <c r="M64" s="12"/>
      <c r="N64" s="6">
        <f>SUM(M64,K64,I64,G64,E64)</f>
        <v>500</v>
      </c>
      <c r="O64" s="6">
        <v>25</v>
      </c>
      <c r="P64" s="11"/>
      <c r="Q64" s="12"/>
      <c r="R64" s="14">
        <f>SUM(Q64,M64,K64,I64,G64,E64)</f>
        <v>500</v>
      </c>
      <c r="S64" s="24">
        <v>26</v>
      </c>
      <c r="T64" s="11"/>
      <c r="U64" s="12"/>
      <c r="V64" s="15">
        <f>SUM(U64,Q64,M64,K64,I64,G64)</f>
        <v>0</v>
      </c>
      <c r="W64" s="20" t="s">
        <v>98</v>
      </c>
      <c r="X64" s="11"/>
      <c r="Y64" s="12"/>
      <c r="Z64" s="16">
        <f>SUM(Y64,U64,Q64,M64,K64,I64)</f>
        <v>0</v>
      </c>
      <c r="AA64" s="22" t="s">
        <v>98</v>
      </c>
      <c r="AB64" s="11"/>
      <c r="AC64" s="12"/>
      <c r="AD64" s="4">
        <f>SUM(AC64,Y64,U64,Q64,M64,K64)</f>
        <v>0</v>
      </c>
      <c r="AE64" s="6" t="s">
        <v>98</v>
      </c>
      <c r="AF64" s="11"/>
      <c r="AG64" s="12"/>
      <c r="AH64" s="12"/>
      <c r="AI64" s="4">
        <f>+AH64+AG64+AC64+Y64+U64+Q64+M64</f>
        <v>0</v>
      </c>
      <c r="AJ64" s="6" t="s">
        <v>98</v>
      </c>
      <c r="AK64" s="12"/>
      <c r="AL64" s="4">
        <f>+Q64+U64+Y64+AC64+AG64+AH64+AK64</f>
        <v>0</v>
      </c>
      <c r="AM64" s="30" t="s">
        <v>98</v>
      </c>
      <c r="AN64" s="31"/>
      <c r="AO64" s="31"/>
      <c r="AP64" s="4">
        <f>+U64+Y64+AC64+AG64+AH64+AK64+AN64+AO64</f>
        <v>0</v>
      </c>
      <c r="AQ64" s="6" t="s">
        <v>98</v>
      </c>
      <c r="AR64" s="31"/>
      <c r="AS64" s="31"/>
      <c r="AT64" s="4">
        <f>+Y64+AC64+AG64+AH64+AK64+AN64+AO64+AR64+AS64</f>
        <v>0</v>
      </c>
      <c r="AU64" s="6" t="s">
        <v>98</v>
      </c>
      <c r="AV64" s="31"/>
      <c r="AW64" s="31"/>
      <c r="AX64" s="4">
        <f>+AC64+AG64+AH64+AK64+AN64+AO64+AR64+AS64+AV64+AW64</f>
        <v>0</v>
      </c>
      <c r="AY64" s="6" t="s">
        <v>98</v>
      </c>
      <c r="AZ64" s="31"/>
      <c r="BA64" s="32">
        <v>120</v>
      </c>
      <c r="BB64" s="4">
        <f>+AG64+AH64+AK64+AN64+AO64+AR64+AS64+AV64+AW64+AZ64+BA64</f>
        <v>120</v>
      </c>
      <c r="BC64" s="30">
        <v>56</v>
      </c>
      <c r="BD64" s="31"/>
      <c r="BE64" s="4">
        <f>+AK64+AN64+AO64+AR64+AS64+AV64+AW64+AZ64+BA64+BD64</f>
        <v>120</v>
      </c>
      <c r="BF64" s="30">
        <v>54</v>
      </c>
      <c r="BG64" s="31"/>
      <c r="BH64" s="4">
        <f>+AN64+AO64+AR64+AS64+AV64+AW64+AZ64+BA64+BD64+BG64</f>
        <v>120</v>
      </c>
      <c r="BI64" s="30">
        <v>51</v>
      </c>
      <c r="BJ64" s="31"/>
      <c r="BK64" s="4">
        <f>+AR64+AS64+AV64+AW64+AZ64+BA64+BD64+BG64+BJ64</f>
        <v>120</v>
      </c>
      <c r="BL64" s="30">
        <v>46</v>
      </c>
      <c r="BM64" s="35"/>
      <c r="BN64" s="31"/>
      <c r="BO64" s="4">
        <f>+AV64+AW64+AZ64+BA64+BD64+BG64+BJ64+BM64+BN64</f>
        <v>120</v>
      </c>
      <c r="BP64" s="30">
        <v>46</v>
      </c>
      <c r="BQ64" s="31"/>
      <c r="BR64" s="4">
        <f>+AZ64+BA64+BD64+BG64+BJ64+BM64+BN64+BQ64</f>
        <v>120</v>
      </c>
      <c r="BS64" s="30">
        <v>47</v>
      </c>
      <c r="BT64" s="31"/>
      <c r="BU64" s="4">
        <f>+BT64+BQ64+BN64+BM64+BJ64+BG64+BD64</f>
        <v>0</v>
      </c>
      <c r="BV64" s="30" t="s">
        <v>98</v>
      </c>
      <c r="BW64" s="31"/>
      <c r="BX64" s="4">
        <f>+BT64+BQ64+BN64+BM64+BJ64+BG64+BW64</f>
        <v>0</v>
      </c>
      <c r="BY64" s="30" t="s">
        <v>98</v>
      </c>
      <c r="BZ64" s="31"/>
      <c r="CA64" s="31"/>
      <c r="CB64" s="4">
        <f>+BJ64+BM64+BN64+BQ64+BT64+BW64+BZ64+CA64</f>
        <v>0</v>
      </c>
      <c r="CC64" s="30" t="s">
        <v>98</v>
      </c>
      <c r="CD64" s="31"/>
      <c r="CE64" s="4">
        <f>+CD64+CA64+BZ64+BW64+BT64+BQ64+BN64+BM64</f>
        <v>0</v>
      </c>
      <c r="CF64" s="30" t="s">
        <v>98</v>
      </c>
      <c r="CG64" s="31"/>
      <c r="CH64" s="31"/>
      <c r="CI64" s="4">
        <f>+CG64+CD64+CA64+BZ64+BT64+BQ64+BW64+CH64</f>
        <v>0</v>
      </c>
      <c r="CJ64" s="30" t="s">
        <v>98</v>
      </c>
      <c r="CK64" s="31"/>
      <c r="CL64" s="4">
        <f>+CH64+CG64+CD64+CA64+BZ64+BW64+BT64+CK64</f>
        <v>0</v>
      </c>
      <c r="CM64" s="30" t="s">
        <v>98</v>
      </c>
      <c r="CN64" s="31"/>
      <c r="CO64" s="31"/>
      <c r="CP64" s="4">
        <f>+CO64+CN64+CK64+CH64+CG64+CD64+CA64+BZ64+BW64</f>
        <v>0</v>
      </c>
      <c r="CQ64" s="30" t="s">
        <v>98</v>
      </c>
      <c r="CR64" s="31"/>
      <c r="CS64" s="4">
        <f>+CR64+CO64+CN64+CK64+CH64+CG64+CD64+CA64+BZ64</f>
        <v>0</v>
      </c>
      <c r="CT64" s="30" t="s">
        <v>98</v>
      </c>
      <c r="CU64" s="31"/>
      <c r="CV64" s="4">
        <f>+CU64+CR64+CO64+CN64+CK64+CH64+CG64+CD64</f>
        <v>0</v>
      </c>
      <c r="CW64" s="30" t="s">
        <v>98</v>
      </c>
      <c r="CX64" s="31"/>
      <c r="CY64" s="4">
        <f>+CX64+CU64+CR64+CO64+CN64+CK64+CH64+CG64</f>
        <v>0</v>
      </c>
      <c r="CZ64" s="30" t="s">
        <v>98</v>
      </c>
      <c r="DA64" s="31"/>
      <c r="DB64" s="31"/>
      <c r="DC64" s="4">
        <f>+DB64+DA64+CX64+CU64+CR64+CO64+CN64+CK64</f>
        <v>0</v>
      </c>
      <c r="DD64" s="30" t="s">
        <v>98</v>
      </c>
      <c r="DE64" s="31"/>
      <c r="DF64" s="4">
        <f>+DE64+DB64+DA64+CX64+CU64+CR64+CO64+CN64</f>
        <v>0</v>
      </c>
      <c r="DG64" s="30" t="s">
        <v>98</v>
      </c>
      <c r="DH64" s="31"/>
      <c r="DI64" s="31"/>
      <c r="DJ64" s="4">
        <f>+DI64+DH64+DE64+DB64+DA64+CX64+CU64+CR64</f>
        <v>0</v>
      </c>
      <c r="DK64" s="30" t="s">
        <v>98</v>
      </c>
      <c r="DL64" s="31"/>
      <c r="DM64" s="31"/>
      <c r="DN64" s="4">
        <f>+DM64+DL64+DI64+DH64+DE64+DB64+DA64+CX64+CU64</f>
        <v>0</v>
      </c>
      <c r="DO64" s="30" t="s">
        <v>98</v>
      </c>
      <c r="DP64" s="31"/>
      <c r="DQ64" s="4">
        <f>+DP64+DM64+DL64+DI64+DH64+DE64+DB64+DA64+CX64</f>
        <v>0</v>
      </c>
      <c r="DR64" s="30" t="s">
        <v>98</v>
      </c>
    </row>
    <row r="65" spans="1:122" ht="15">
      <c r="A65" s="25">
        <v>40</v>
      </c>
      <c r="B65" s="1">
        <v>44</v>
      </c>
      <c r="C65" s="17" t="s">
        <v>145</v>
      </c>
      <c r="D65" s="11"/>
      <c r="E65" s="12"/>
      <c r="F65" s="11"/>
      <c r="G65" s="12"/>
      <c r="H65" s="11" t="s">
        <v>61</v>
      </c>
      <c r="I65" s="13">
        <v>200</v>
      </c>
      <c r="J65" s="11" t="s">
        <v>81</v>
      </c>
      <c r="K65" s="13">
        <v>110</v>
      </c>
      <c r="L65" s="11"/>
      <c r="M65" s="12"/>
      <c r="N65" s="6">
        <f>SUM(M65,K65,I65,G65,E65)</f>
        <v>310</v>
      </c>
      <c r="O65" s="6">
        <v>29</v>
      </c>
      <c r="P65" s="11"/>
      <c r="Q65" s="12"/>
      <c r="R65" s="14">
        <f>SUM(Q65,M65,K65,I65,G65,E65)</f>
        <v>310</v>
      </c>
      <c r="S65" s="24">
        <v>31</v>
      </c>
      <c r="T65" s="11"/>
      <c r="U65" s="12"/>
      <c r="V65" s="15">
        <f>SUM(U65,Q65,M65,K65,I65,G65)</f>
        <v>310</v>
      </c>
      <c r="W65" s="20">
        <v>33</v>
      </c>
      <c r="X65" s="11"/>
      <c r="Y65" s="12"/>
      <c r="Z65" s="16">
        <f>SUM(Y65,U65,Q65,M65,K65,I65)</f>
        <v>310</v>
      </c>
      <c r="AA65" s="22">
        <v>34</v>
      </c>
      <c r="AB65" s="11"/>
      <c r="AC65" s="12"/>
      <c r="AD65" s="4">
        <f>SUM(AC65,Y65,U65,Q65,M65,K65)</f>
        <v>110</v>
      </c>
      <c r="AE65" s="6">
        <v>40</v>
      </c>
      <c r="AF65" s="11"/>
      <c r="AG65" s="12"/>
      <c r="AH65" s="12"/>
      <c r="AI65" s="4">
        <f>+AH65+AG65+AC65+Y65+U65+Q65+M65</f>
        <v>0</v>
      </c>
      <c r="AJ65" s="6" t="s">
        <v>98</v>
      </c>
      <c r="AK65" s="12"/>
      <c r="AL65" s="4">
        <f>+Q65+U65+Y65+AC65+AG65+AH65+AK65</f>
        <v>0</v>
      </c>
      <c r="AM65" s="30" t="s">
        <v>98</v>
      </c>
      <c r="AN65" s="31"/>
      <c r="AO65" s="31"/>
      <c r="AP65" s="4">
        <f>+U65+Y65+AC65+AG65+AH65+AK65+AN65+AO65</f>
        <v>0</v>
      </c>
      <c r="AQ65" s="6" t="s">
        <v>98</v>
      </c>
      <c r="AR65" s="31"/>
      <c r="AS65" s="31"/>
      <c r="AT65" s="4">
        <f>+Y65+AC65+AG65+AH65+AK65+AN65+AO65+AR65+AS65</f>
        <v>0</v>
      </c>
      <c r="AU65" s="6" t="s">
        <v>98</v>
      </c>
      <c r="AV65" s="31"/>
      <c r="AW65" s="31"/>
      <c r="AX65" s="4">
        <f>+AC65+AG65+AH65+AK65+AN65+AO65+AR65+AS65+AV65+AW65</f>
        <v>0</v>
      </c>
      <c r="AY65" s="6" t="s">
        <v>98</v>
      </c>
      <c r="AZ65" s="35">
        <v>100</v>
      </c>
      <c r="BA65" s="31"/>
      <c r="BB65" s="4">
        <f>+AG65+AH65+AK65+AN65+AO65+AR65+AS65+AV65+AW65+AZ65+BA65</f>
        <v>100</v>
      </c>
      <c r="BC65" s="30">
        <v>58</v>
      </c>
      <c r="BD65" s="31"/>
      <c r="BE65" s="4">
        <f>+AK65+AN65+AO65+AR65+AS65+AV65+AW65+AZ65+BA65+BD65</f>
        <v>100</v>
      </c>
      <c r="BF65" s="30">
        <v>56</v>
      </c>
      <c r="BG65" s="31"/>
      <c r="BH65" s="4">
        <f>+AN65+AO65+AR65+AS65+AV65+AW65+AZ65+BA65+BD65+BG65</f>
        <v>100</v>
      </c>
      <c r="BI65" s="30">
        <v>54</v>
      </c>
      <c r="BJ65" s="31"/>
      <c r="BK65" s="4">
        <f>+AR65+AS65+AV65+AW65+AZ65+BA65+BD65+BG65+BJ65</f>
        <v>100</v>
      </c>
      <c r="BL65" s="30">
        <v>48</v>
      </c>
      <c r="BM65" s="31"/>
      <c r="BN65" s="31"/>
      <c r="BO65" s="4">
        <f>+AV65+AW65+AZ65+BA65+BD65+BG65+BJ65+BM65+BN65</f>
        <v>100</v>
      </c>
      <c r="BP65" s="30">
        <v>48</v>
      </c>
      <c r="BQ65" s="31"/>
      <c r="BR65" s="4">
        <f>+AZ65+BA65+BD65+BG65+BJ65+BM65+BN65+BQ65</f>
        <v>100</v>
      </c>
      <c r="BS65" s="30">
        <v>50</v>
      </c>
      <c r="BT65" s="31"/>
      <c r="BU65" s="4">
        <f>+BT65+BQ65+BN65+BM65+BJ65+BG65+BD65</f>
        <v>0</v>
      </c>
      <c r="BV65" s="30" t="s">
        <v>98</v>
      </c>
      <c r="BW65" s="31"/>
      <c r="BX65" s="4">
        <f>+BT65+BQ65+BN65+BM65+BJ65+BG65+BW65</f>
        <v>0</v>
      </c>
      <c r="BY65" s="30" t="s">
        <v>98</v>
      </c>
      <c r="BZ65" s="31"/>
      <c r="CA65" s="31"/>
      <c r="CB65" s="4">
        <f>+BJ65+BM65+BN65+BQ65+BT65+BW65+BZ65+CA65</f>
        <v>0</v>
      </c>
      <c r="CC65" s="30" t="s">
        <v>98</v>
      </c>
      <c r="CD65" s="31"/>
      <c r="CE65" s="4">
        <f>+CD65+CA65+BZ65+BW65+BT65+BQ65+BN65+BM65</f>
        <v>0</v>
      </c>
      <c r="CF65" s="30" t="s">
        <v>98</v>
      </c>
      <c r="CG65" s="31"/>
      <c r="CH65" s="31"/>
      <c r="CI65" s="4">
        <f>+CG65+CD65+CA65+BZ65+BT65+BQ65+BW65+CH65</f>
        <v>0</v>
      </c>
      <c r="CJ65" s="30" t="s">
        <v>98</v>
      </c>
      <c r="CK65" s="31"/>
      <c r="CL65" s="4">
        <f>+CH65+CG65+CD65+CA65+BZ65+BW65+BT65+CK65</f>
        <v>0</v>
      </c>
      <c r="CM65" s="30" t="s">
        <v>98</v>
      </c>
      <c r="CN65" s="31"/>
      <c r="CO65" s="31"/>
      <c r="CP65" s="4">
        <f>+CO65+CN65+CK65+CH65+CG65+CD65+CA65+BZ65+BW65</f>
        <v>0</v>
      </c>
      <c r="CQ65" s="30" t="s">
        <v>98</v>
      </c>
      <c r="CR65" s="31"/>
      <c r="CS65" s="4">
        <f>+CR65+CO65+CN65+CK65+CH65+CG65+CD65+CA65+BZ65</f>
        <v>0</v>
      </c>
      <c r="CT65" s="30" t="s">
        <v>98</v>
      </c>
      <c r="CU65" s="31"/>
      <c r="CV65" s="4">
        <f>+CU65+CR65+CO65+CN65+CK65+CH65+CG65+CD65</f>
        <v>0</v>
      </c>
      <c r="CW65" s="30" t="s">
        <v>98</v>
      </c>
      <c r="CX65" s="31"/>
      <c r="CY65" s="4">
        <f>+CX65+CU65+CR65+CO65+CN65+CK65+CH65+CG65</f>
        <v>0</v>
      </c>
      <c r="CZ65" s="30" t="s">
        <v>98</v>
      </c>
      <c r="DA65" s="31"/>
      <c r="DB65" s="31"/>
      <c r="DC65" s="4">
        <f>+DB65+DA65+CX65+CU65+CR65+CO65+CN65+CK65</f>
        <v>0</v>
      </c>
      <c r="DD65" s="30" t="s">
        <v>98</v>
      </c>
      <c r="DE65" s="31"/>
      <c r="DF65" s="4">
        <f>+DE65+DB65+DA65+CX65+CU65+CR65+CO65+CN65</f>
        <v>0</v>
      </c>
      <c r="DG65" s="30" t="s">
        <v>98</v>
      </c>
      <c r="DH65" s="31"/>
      <c r="DI65" s="31"/>
      <c r="DJ65" s="4">
        <f>+DI65+DH65+DE65+DB65+DA65+CX65+CU65+CR65</f>
        <v>0</v>
      </c>
      <c r="DK65" s="30" t="s">
        <v>98</v>
      </c>
      <c r="DL65" s="31"/>
      <c r="DM65" s="31"/>
      <c r="DN65" s="4">
        <f>+DM65+DL65+DI65+DH65+DE65+DB65+DA65+CX65+CU65</f>
        <v>0</v>
      </c>
      <c r="DO65" s="30" t="s">
        <v>98</v>
      </c>
      <c r="DP65" s="31"/>
      <c r="DQ65" s="4">
        <f>+DP65+DM65+DL65+DI65+DH65+DE65+DB65+DA65+CX65</f>
        <v>0</v>
      </c>
      <c r="DR65" s="30" t="s">
        <v>98</v>
      </c>
    </row>
    <row r="66" spans="1:122" ht="15">
      <c r="A66" s="25">
        <v>51</v>
      </c>
      <c r="B66" s="1">
        <v>28</v>
      </c>
      <c r="C66" s="17" t="s">
        <v>134</v>
      </c>
      <c r="D66" s="11" t="s">
        <v>71</v>
      </c>
      <c r="E66" s="13">
        <v>730</v>
      </c>
      <c r="F66" s="11" t="s">
        <v>72</v>
      </c>
      <c r="G66" s="13">
        <v>800</v>
      </c>
      <c r="H66" s="11"/>
      <c r="I66" s="12"/>
      <c r="J66" s="11"/>
      <c r="K66" s="12"/>
      <c r="L66" s="11"/>
      <c r="M66" s="12"/>
      <c r="N66" s="6">
        <f>SUM(M66,K66,I66,G66,E66)</f>
        <v>1530</v>
      </c>
      <c r="O66" s="26">
        <v>13</v>
      </c>
      <c r="P66" s="11"/>
      <c r="Q66" s="12"/>
      <c r="R66" s="14">
        <f>SUM(Q66,M66,K66,I66,G66,E66)</f>
        <v>1530</v>
      </c>
      <c r="S66" s="23">
        <v>15</v>
      </c>
      <c r="T66" s="11"/>
      <c r="U66" s="12"/>
      <c r="V66" s="15">
        <f>SUM(U66,Q66,M66,K66,I66,G66)</f>
        <v>800</v>
      </c>
      <c r="W66" s="20">
        <v>24</v>
      </c>
      <c r="X66" s="11"/>
      <c r="Y66" s="12"/>
      <c r="Z66" s="16">
        <f>SUM(Y66,U66,Q66,M66,K66,I66)</f>
        <v>0</v>
      </c>
      <c r="AA66" s="22" t="s">
        <v>98</v>
      </c>
      <c r="AB66" s="11"/>
      <c r="AC66" s="12"/>
      <c r="AD66" s="4">
        <f>SUM(AC66,Y66,U66,Q66,M66,K66)</f>
        <v>0</v>
      </c>
      <c r="AE66" s="6" t="s">
        <v>98</v>
      </c>
      <c r="AF66" s="11"/>
      <c r="AG66" s="12"/>
      <c r="AH66" s="12"/>
      <c r="AI66" s="4">
        <f>+AH66+AG66+AC66+Y66+U66+Q66+M66</f>
        <v>0</v>
      </c>
      <c r="AJ66" s="6" t="s">
        <v>98</v>
      </c>
      <c r="AK66" s="12"/>
      <c r="AL66" s="4">
        <f>+Q66+U66+Y66+AC66+AG66+AH66+AK66</f>
        <v>0</v>
      </c>
      <c r="AM66" s="30" t="s">
        <v>98</v>
      </c>
      <c r="AN66" s="31"/>
      <c r="AO66" s="31"/>
      <c r="AP66" s="4">
        <f>+U66+Y66+AC66+AG66+AH66+AK66+AN66+AO66</f>
        <v>0</v>
      </c>
      <c r="AQ66" s="6" t="s">
        <v>98</v>
      </c>
      <c r="AR66" s="31"/>
      <c r="AS66" s="31"/>
      <c r="AT66" s="4">
        <f>+Y66+AC66+AG66+AH66+AK66+AN66+AO66+AR66+AS66</f>
        <v>0</v>
      </c>
      <c r="AU66" s="6" t="s">
        <v>98</v>
      </c>
      <c r="AV66" s="31"/>
      <c r="AW66" s="31"/>
      <c r="AX66" s="4">
        <f>+AC66+AG66+AH66+AK66+AN66+AO66+AR66+AS66+AV66+AW66</f>
        <v>0</v>
      </c>
      <c r="AY66" s="6" t="s">
        <v>98</v>
      </c>
      <c r="AZ66" s="35">
        <v>100</v>
      </c>
      <c r="BA66" s="31"/>
      <c r="BB66" s="4">
        <f>+AG66+AH66+AK66+AN66+AO66+AR66+AS66+AV66+AW66+AZ66+BA66</f>
        <v>100</v>
      </c>
      <c r="BC66" s="30">
        <v>59</v>
      </c>
      <c r="BD66" s="31"/>
      <c r="BE66" s="4">
        <f>+AK66+AN66+AO66+AR66+AS66+AV66+AW66+AZ66+BA66+BD66</f>
        <v>100</v>
      </c>
      <c r="BF66" s="30">
        <v>57</v>
      </c>
      <c r="BG66" s="31"/>
      <c r="BH66" s="4">
        <f>+AN66+AO66+AR66+AS66+AV66+AW66+AZ66+BA66+BD66+BG66</f>
        <v>100</v>
      </c>
      <c r="BI66" s="30">
        <v>55</v>
      </c>
      <c r="BJ66" s="31"/>
      <c r="BK66" s="4">
        <f>+AR66+AS66+AV66+AW66+AZ66+BA66+BD66+BG66+BJ66</f>
        <v>100</v>
      </c>
      <c r="BL66" s="30">
        <v>49</v>
      </c>
      <c r="BM66" s="31"/>
      <c r="BN66" s="31"/>
      <c r="BO66" s="4">
        <f>+AV66+AW66+AZ66+BA66+BD66+BG66+BJ66+BM66+BN66</f>
        <v>100</v>
      </c>
      <c r="BP66" s="30">
        <v>49</v>
      </c>
      <c r="BQ66" s="31"/>
      <c r="BR66" s="4">
        <f>+AZ66+BA66+BD66+BG66+BJ66+BM66+BN66+BQ66</f>
        <v>100</v>
      </c>
      <c r="BS66" s="30">
        <v>51</v>
      </c>
      <c r="BT66" s="31"/>
      <c r="BU66" s="4">
        <f>+BT66+BQ66+BN66+BM66+BJ66+BG66+BD66</f>
        <v>0</v>
      </c>
      <c r="BV66" s="30" t="s">
        <v>98</v>
      </c>
      <c r="BW66" s="31"/>
      <c r="BX66" s="4">
        <f>+BT66+BQ66+BN66+BM66+BJ66+BG66+BW66</f>
        <v>0</v>
      </c>
      <c r="BY66" s="30" t="s">
        <v>98</v>
      </c>
      <c r="BZ66" s="31"/>
      <c r="CA66" s="31"/>
      <c r="CB66" s="4">
        <f>+BJ66+BM66+BN66+BQ66+BT66+BW66+BZ66+CA66</f>
        <v>0</v>
      </c>
      <c r="CC66" s="30" t="s">
        <v>98</v>
      </c>
      <c r="CD66" s="31"/>
      <c r="CE66" s="4">
        <f>+CD66+CA66+BZ66+BW66+BT66+BQ66+BN66+BM66</f>
        <v>0</v>
      </c>
      <c r="CF66" s="30" t="s">
        <v>98</v>
      </c>
      <c r="CG66" s="31"/>
      <c r="CH66" s="31"/>
      <c r="CI66" s="4">
        <f>+CG66+CD66+CA66+BZ66+BT66+BQ66+BW66+CH66</f>
        <v>0</v>
      </c>
      <c r="CJ66" s="30" t="s">
        <v>98</v>
      </c>
      <c r="CK66" s="31"/>
      <c r="CL66" s="4">
        <f>+CH66+CG66+CD66+CA66+BZ66+BW66+BT66+CK66</f>
        <v>0</v>
      </c>
      <c r="CM66" s="30" t="s">
        <v>98</v>
      </c>
      <c r="CN66" s="31"/>
      <c r="CO66" s="31"/>
      <c r="CP66" s="4">
        <f>+CO66+CN66+CK66+CH66+CG66+CD66+CA66+BZ66+BW66</f>
        <v>0</v>
      </c>
      <c r="CQ66" s="30" t="s">
        <v>98</v>
      </c>
      <c r="CR66" s="31"/>
      <c r="CS66" s="4">
        <f>+CR66+CO66+CN66+CK66+CH66+CG66+CD66+CA66+BZ66</f>
        <v>0</v>
      </c>
      <c r="CT66" s="30" t="s">
        <v>98</v>
      </c>
      <c r="CU66" s="31"/>
      <c r="CV66" s="4">
        <f>+CU66+CR66+CO66+CN66+CK66+CH66+CG66+CD66</f>
        <v>0</v>
      </c>
      <c r="CW66" s="30" t="s">
        <v>98</v>
      </c>
      <c r="CX66" s="31"/>
      <c r="CY66" s="4">
        <f>+CX66+CU66+CR66+CO66+CN66+CK66+CH66+CG66</f>
        <v>0</v>
      </c>
      <c r="CZ66" s="30" t="s">
        <v>98</v>
      </c>
      <c r="DA66" s="31"/>
      <c r="DB66" s="31"/>
      <c r="DC66" s="4">
        <f>+DB66+DA66+CX66+CU66+CR66+CO66+CN66+CK66</f>
        <v>0</v>
      </c>
      <c r="DD66" s="30" t="s">
        <v>98</v>
      </c>
      <c r="DE66" s="31"/>
      <c r="DF66" s="4">
        <f>+DE66+DB66+DA66+CX66+CU66+CR66+CO66+CN66</f>
        <v>0</v>
      </c>
      <c r="DG66" s="30" t="s">
        <v>98</v>
      </c>
      <c r="DH66" s="31"/>
      <c r="DI66" s="31"/>
      <c r="DJ66" s="4">
        <f>+DI66+DH66+DE66+DB66+DA66+CX66+CU66+CR66</f>
        <v>0</v>
      </c>
      <c r="DK66" s="30" t="s">
        <v>98</v>
      </c>
      <c r="DL66" s="31"/>
      <c r="DM66" s="31"/>
      <c r="DN66" s="4">
        <f>+DM66+DL66+DI66+DH66+DE66+DB66+DA66+CX66+CU66</f>
        <v>0</v>
      </c>
      <c r="DO66" s="30" t="s">
        <v>98</v>
      </c>
      <c r="DP66" s="31"/>
      <c r="DQ66" s="4">
        <f>+DP66+DM66+DL66+DI66+DH66+DE66+DB66+DA66+CX66</f>
        <v>0</v>
      </c>
      <c r="DR66" s="30" t="s">
        <v>98</v>
      </c>
    </row>
    <row r="67" spans="1:122" ht="15">
      <c r="A67" s="25">
        <v>62</v>
      </c>
      <c r="B67" s="1">
        <v>27</v>
      </c>
      <c r="C67" s="17" t="s">
        <v>124</v>
      </c>
      <c r="D67" s="11" t="s">
        <v>64</v>
      </c>
      <c r="E67" s="12"/>
      <c r="F67" s="12"/>
      <c r="G67" s="12"/>
      <c r="H67" s="11"/>
      <c r="I67" s="12"/>
      <c r="J67" s="11"/>
      <c r="K67" s="12"/>
      <c r="L67" s="11"/>
      <c r="M67" s="12"/>
      <c r="N67" s="6">
        <f>SUM(M67,K67,I67,G67,E67)</f>
        <v>0</v>
      </c>
      <c r="O67" s="6" t="s">
        <v>98</v>
      </c>
      <c r="P67" s="11"/>
      <c r="Q67" s="12"/>
      <c r="R67" s="14">
        <f>SUM(Q67,M67,K67,I67,G67,E67)</f>
        <v>0</v>
      </c>
      <c r="S67" s="24" t="s">
        <v>98</v>
      </c>
      <c r="T67" s="11"/>
      <c r="U67" s="12"/>
      <c r="V67" s="15">
        <f>SUM(U67,Q67,M67,K67,I67,G67)</f>
        <v>0</v>
      </c>
      <c r="W67" s="20" t="s">
        <v>98</v>
      </c>
      <c r="X67" s="11"/>
      <c r="Y67" s="12"/>
      <c r="Z67" s="16">
        <f>SUM(Y67,U67,Q67,M67,K67,I67)</f>
        <v>0</v>
      </c>
      <c r="AA67" s="22" t="s">
        <v>98</v>
      </c>
      <c r="AB67" s="11"/>
      <c r="AC67" s="12"/>
      <c r="AD67" s="4">
        <f>MAX(AC67,Y67,U67,Q67,M67,K67)</f>
        <v>0</v>
      </c>
      <c r="AE67" s="6" t="s">
        <v>98</v>
      </c>
      <c r="AF67" s="11"/>
      <c r="AG67" s="12"/>
      <c r="AH67" s="12"/>
      <c r="AI67" s="4">
        <f>+AH67+AG67+AC67+Y67+U67+Q67+M67</f>
        <v>0</v>
      </c>
      <c r="AJ67" s="6" t="s">
        <v>98</v>
      </c>
      <c r="AK67" s="12"/>
      <c r="AL67" s="4">
        <f>+Q67+U67+Y67+AC67+AG67+AH67+AK67</f>
        <v>0</v>
      </c>
      <c r="AM67" s="30" t="s">
        <v>98</v>
      </c>
      <c r="AN67" s="31"/>
      <c r="AO67" s="31"/>
      <c r="AP67" s="4">
        <f>+U67+Y67+AC67+AG67+AH67+AK67+AN67+AO67</f>
        <v>0</v>
      </c>
      <c r="AQ67" s="6" t="s">
        <v>98</v>
      </c>
      <c r="AR67" s="28">
        <v>350</v>
      </c>
      <c r="AS67" s="32">
        <v>400</v>
      </c>
      <c r="AT67" s="4">
        <f>+Y67+AC67+AG67+AH67+AK67+AN67+AO67+AR67+AS67</f>
        <v>750</v>
      </c>
      <c r="AU67" s="30">
        <v>30</v>
      </c>
      <c r="AV67" s="31"/>
      <c r="AW67" s="31"/>
      <c r="AX67" s="4">
        <f>+AC67+AG67+AH67+AK67+AN67+AO67+AR67+AS67+AV67+AW67</f>
        <v>750</v>
      </c>
      <c r="AY67" s="30">
        <v>32</v>
      </c>
      <c r="AZ67" s="31"/>
      <c r="BA67" s="31"/>
      <c r="BB67" s="4">
        <f>+AG67+AH67+AK67+AN67+AO67+AR67+AS67+AV67+AW67+AZ67+BA67</f>
        <v>750</v>
      </c>
      <c r="BC67" s="30">
        <v>36</v>
      </c>
      <c r="BD67" s="31"/>
      <c r="BE67" s="4">
        <f>+AK67+AN67+AO67+AR67+AS67+AV67+AW67+AZ67+BA67+BD67</f>
        <v>750</v>
      </c>
      <c r="BF67" s="30">
        <v>36</v>
      </c>
      <c r="BG67" s="31"/>
      <c r="BH67" s="4">
        <f>+AN67+AO67+AR67+AS67+AV67+AW67+AZ67+BA67+BD67+BG67</f>
        <v>750</v>
      </c>
      <c r="BI67" s="30">
        <v>34</v>
      </c>
      <c r="BJ67" s="31"/>
      <c r="BK67" s="4">
        <f>+AR67+AS67+AV67+AW67+AZ67+BA67+BD67+BG67+BJ67</f>
        <v>750</v>
      </c>
      <c r="BL67" s="30">
        <v>35</v>
      </c>
      <c r="BM67" s="31"/>
      <c r="BN67" s="31"/>
      <c r="BO67" s="4">
        <f>+AV67+AW67+AZ67+BA67+BD67+BG67+BJ67+BM67+BN67</f>
        <v>0</v>
      </c>
      <c r="BP67" s="30" t="s">
        <v>98</v>
      </c>
      <c r="BQ67" s="31"/>
      <c r="BR67" s="4">
        <f>+AZ67+BA67+BD67+BG67+BJ67+BM67+BN67+BQ67</f>
        <v>0</v>
      </c>
      <c r="BS67" s="30" t="s">
        <v>98</v>
      </c>
      <c r="BT67" s="31"/>
      <c r="BU67" s="4">
        <f>+BT67+BQ67+BN67+BM67+BJ67+BG67+BD67</f>
        <v>0</v>
      </c>
      <c r="BV67" s="30" t="s">
        <v>98</v>
      </c>
      <c r="BW67" s="31"/>
      <c r="BX67" s="4">
        <f>+BT67+BQ67+BN67+BM67+BJ67+BG67+BW67</f>
        <v>0</v>
      </c>
      <c r="BY67" s="30" t="s">
        <v>98</v>
      </c>
      <c r="BZ67" s="31"/>
      <c r="CA67" s="31"/>
      <c r="CB67" s="4">
        <f>+BJ67+BM67+BN67+BQ67+BT67+BW67+BZ67+CA67</f>
        <v>0</v>
      </c>
      <c r="CC67" s="30" t="s">
        <v>98</v>
      </c>
      <c r="CD67" s="31"/>
      <c r="CE67" s="4">
        <f>+CD67+CA67+BZ67+BW67+BT67+BQ67+BN67+BM67</f>
        <v>0</v>
      </c>
      <c r="CF67" s="30" t="s">
        <v>98</v>
      </c>
      <c r="CG67" s="31"/>
      <c r="CH67" s="31"/>
      <c r="CI67" s="4">
        <f>+CG67+CD67+CA67+BZ67+BT67+BQ67+BW67+CH67</f>
        <v>0</v>
      </c>
      <c r="CJ67" s="30" t="s">
        <v>98</v>
      </c>
      <c r="CK67" s="31"/>
      <c r="CL67" s="4">
        <f>+CH67+CG67+CD67+CA67+BZ67+BW67+BT67+CK67</f>
        <v>0</v>
      </c>
      <c r="CM67" s="30" t="s">
        <v>98</v>
      </c>
      <c r="CN67" s="31"/>
      <c r="CO67" s="31"/>
      <c r="CP67" s="4">
        <f>+CO67+CN67+CK67+CH67+CG67+CD67+CA67+BZ67+BW67</f>
        <v>0</v>
      </c>
      <c r="CQ67" s="30" t="s">
        <v>98</v>
      </c>
      <c r="CR67" s="31"/>
      <c r="CS67" s="4">
        <f>+CR67+CO67+CN67+CK67+CH67+CG67+CD67+CA67+BZ67</f>
        <v>0</v>
      </c>
      <c r="CT67" s="30" t="s">
        <v>98</v>
      </c>
      <c r="CU67" s="31"/>
      <c r="CV67" s="4">
        <f>+CU67+CR67+CO67+CN67+CK67+CH67+CG67+CD67</f>
        <v>0</v>
      </c>
      <c r="CW67" s="30" t="s">
        <v>98</v>
      </c>
      <c r="CX67" s="31"/>
      <c r="CY67" s="4">
        <f>+CX67+CU67+CR67+CO67+CN67+CK67+CH67+CG67</f>
        <v>0</v>
      </c>
      <c r="CZ67" s="30" t="s">
        <v>98</v>
      </c>
      <c r="DA67" s="31"/>
      <c r="DB67" s="31"/>
      <c r="DC67" s="4">
        <f>+DB67+DA67+CX67+CU67+CR67+CO67+CN67+CK67</f>
        <v>0</v>
      </c>
      <c r="DD67" s="30" t="s">
        <v>98</v>
      </c>
      <c r="DE67" s="31"/>
      <c r="DF67" s="4">
        <f>+DE67+DB67+DA67+CX67+CU67+CR67+CO67+CN67</f>
        <v>0</v>
      </c>
      <c r="DG67" s="30" t="s">
        <v>98</v>
      </c>
      <c r="DH67" s="31"/>
      <c r="DI67" s="31"/>
      <c r="DJ67" s="4">
        <f>+DI67+DH67+DE67+DB67+DA67+CX67+CU67+CR67</f>
        <v>0</v>
      </c>
      <c r="DK67" s="30" t="s">
        <v>98</v>
      </c>
      <c r="DL67" s="31"/>
      <c r="DM67" s="31"/>
      <c r="DN67" s="4">
        <f>+DM67+DL67+DI67+DH67+DE67+DB67+DA67+CX67+CU67</f>
        <v>0</v>
      </c>
      <c r="DO67" s="30" t="s">
        <v>98</v>
      </c>
      <c r="DP67" s="31"/>
      <c r="DQ67" s="4">
        <f>+DP67+DM67+DL67+DI67+DH67+DE67+DB67+DA67+CX67</f>
        <v>0</v>
      </c>
      <c r="DR67" s="30" t="s">
        <v>98</v>
      </c>
    </row>
    <row r="68" spans="1:122" ht="15">
      <c r="A68" s="25">
        <v>17</v>
      </c>
      <c r="B68" s="1">
        <v>19</v>
      </c>
      <c r="C68" s="17" t="s">
        <v>16</v>
      </c>
      <c r="D68" s="11" t="s">
        <v>58</v>
      </c>
      <c r="E68" s="13">
        <v>350</v>
      </c>
      <c r="F68" s="13" t="s">
        <v>73</v>
      </c>
      <c r="G68" s="13">
        <v>650</v>
      </c>
      <c r="H68" s="13" t="s">
        <v>78</v>
      </c>
      <c r="I68" s="13">
        <v>400</v>
      </c>
      <c r="J68" s="11" t="s">
        <v>62</v>
      </c>
      <c r="K68" s="13">
        <v>210</v>
      </c>
      <c r="L68" s="11"/>
      <c r="M68" s="12"/>
      <c r="N68" s="6">
        <f>SUM(M68,K68,I68,G68,E68)</f>
        <v>1610</v>
      </c>
      <c r="O68" s="26">
        <v>12</v>
      </c>
      <c r="P68" s="11"/>
      <c r="Q68" s="12"/>
      <c r="R68" s="14">
        <f>SUM(Q68,M68,K68,I68,G68,E68)</f>
        <v>1610</v>
      </c>
      <c r="S68" s="23">
        <v>14</v>
      </c>
      <c r="T68" s="11" t="s">
        <v>68</v>
      </c>
      <c r="U68" s="13">
        <v>450</v>
      </c>
      <c r="V68" s="15">
        <f>SUM(U68,Q68,M68,K68,I68,G68)</f>
        <v>1710</v>
      </c>
      <c r="W68" s="19">
        <v>13</v>
      </c>
      <c r="X68" s="11" t="s">
        <v>59</v>
      </c>
      <c r="Y68" s="13">
        <v>300</v>
      </c>
      <c r="Z68" s="16">
        <f>SUM(Y68,U68,Q68,M68,K68,I68)</f>
        <v>1360</v>
      </c>
      <c r="AA68" s="22">
        <v>18</v>
      </c>
      <c r="AB68" s="11"/>
      <c r="AC68" s="13">
        <v>400</v>
      </c>
      <c r="AD68" s="4">
        <f>SUM(AC68,Y68,U68,Q68,M68,K68)</f>
        <v>1360</v>
      </c>
      <c r="AE68" s="6">
        <v>17</v>
      </c>
      <c r="AF68" s="11"/>
      <c r="AG68" s="28">
        <v>400</v>
      </c>
      <c r="AH68" s="13">
        <v>150</v>
      </c>
      <c r="AI68" s="4">
        <f>+AH68+AG68+AC68+Y68+U68+Q68+M68</f>
        <v>1700</v>
      </c>
      <c r="AJ68" s="6">
        <v>20</v>
      </c>
      <c r="AK68" s="13">
        <v>350</v>
      </c>
      <c r="AL68" s="4">
        <f>+Q68+U68+Y68+AC68+AG68+AH68+AK68</f>
        <v>2050</v>
      </c>
      <c r="AM68" s="30">
        <v>19</v>
      </c>
      <c r="AN68" s="31"/>
      <c r="AO68" s="32">
        <v>90</v>
      </c>
      <c r="AP68" s="4">
        <f>+U68+Y68+AC68+AG68+AH68+AK68+AN68+AO68</f>
        <v>2140</v>
      </c>
      <c r="AQ68" s="30">
        <v>19</v>
      </c>
      <c r="AR68" s="28">
        <v>350</v>
      </c>
      <c r="AS68" s="32">
        <v>200</v>
      </c>
      <c r="AT68" s="4">
        <f>+Y68+AC68+AG68+AH68+AK68+AN68+AO68+AR68+AS68</f>
        <v>2240</v>
      </c>
      <c r="AU68" s="30">
        <v>18</v>
      </c>
      <c r="AV68" s="31"/>
      <c r="AW68" s="31"/>
      <c r="AX68" s="4">
        <f>+AC68+AG68+AH68+AK68+AN68+AO68+AR68+AS68+AV68+AW68</f>
        <v>1940</v>
      </c>
      <c r="AY68" s="30">
        <v>22</v>
      </c>
      <c r="AZ68" s="31"/>
      <c r="BA68" s="31"/>
      <c r="BB68" s="4">
        <f>+AG68+AH68+AK68+AN68+AO68+AR68+AS68+AV68+AW68+AZ68+BA68</f>
        <v>1540</v>
      </c>
      <c r="BC68" s="30">
        <v>26</v>
      </c>
      <c r="BD68" s="31"/>
      <c r="BE68" s="4">
        <f>+AK68+AN68+AO68+AR68+AS68+AV68+AW68+AZ68+BA68+BD68</f>
        <v>990</v>
      </c>
      <c r="BF68" s="30">
        <v>32</v>
      </c>
      <c r="BG68" s="31"/>
      <c r="BH68" s="4">
        <f>+AN68+AO68+AR68+AS68+AV68+AW68+AZ68+BA68+BD68+BG68</f>
        <v>640</v>
      </c>
      <c r="BI68" s="30">
        <v>36</v>
      </c>
      <c r="BJ68" s="31"/>
      <c r="BK68" s="4">
        <f>+AR68+AS68+AV68+AW68+AZ68+BA68+BD68+BG68+BJ68</f>
        <v>550</v>
      </c>
      <c r="BL68" s="30">
        <v>36</v>
      </c>
      <c r="BM68" s="31"/>
      <c r="BN68" s="31"/>
      <c r="BO68" s="4">
        <f>+AV68+AW68+AZ68+BA68+BD68+BG68+BJ68+BM68+BN68</f>
        <v>0</v>
      </c>
      <c r="BP68" s="30" t="s">
        <v>98</v>
      </c>
      <c r="BQ68" s="31"/>
      <c r="BR68" s="4">
        <f>+AZ68+BA68+BD68+BG68+BJ68+BM68+BN68+BQ68</f>
        <v>0</v>
      </c>
      <c r="BS68" s="30" t="s">
        <v>98</v>
      </c>
      <c r="BT68" s="31"/>
      <c r="BU68" s="4">
        <f>+BT68+BQ68+BN68+BM68+BJ68+BG68+BD68</f>
        <v>0</v>
      </c>
      <c r="BV68" s="30" t="s">
        <v>98</v>
      </c>
      <c r="BW68" s="31"/>
      <c r="BX68" s="4">
        <f>+BT68+BQ68+BN68+BM68+BJ68+BG68+BW68</f>
        <v>0</v>
      </c>
      <c r="BY68" s="30" t="s">
        <v>98</v>
      </c>
      <c r="BZ68" s="31"/>
      <c r="CA68" s="31"/>
      <c r="CB68" s="4">
        <f>+BJ68+BM68+BN68+BQ68+BT68+BW68+BZ68+CA68</f>
        <v>0</v>
      </c>
      <c r="CC68" s="30" t="s">
        <v>98</v>
      </c>
      <c r="CD68" s="31"/>
      <c r="CE68" s="4">
        <f>+CD68+CA68+BZ68+BW68+BT68+BQ68+BN68+BM68</f>
        <v>0</v>
      </c>
      <c r="CF68" s="30" t="s">
        <v>98</v>
      </c>
      <c r="CG68" s="31"/>
      <c r="CH68" s="31"/>
      <c r="CI68" s="4">
        <f>+CG68+CD68+CA68+BZ68+BT68+BQ68+BW68+CH68</f>
        <v>0</v>
      </c>
      <c r="CJ68" s="30" t="s">
        <v>98</v>
      </c>
      <c r="CK68" s="31"/>
      <c r="CL68" s="4">
        <f>+CH68+CG68+CD68+CA68+BZ68+BW68+BT68+CK68</f>
        <v>0</v>
      </c>
      <c r="CM68" s="30" t="s">
        <v>98</v>
      </c>
      <c r="CN68" s="31"/>
      <c r="CO68" s="31"/>
      <c r="CP68" s="4">
        <f>+CO68+CN68+CK68+CH68+CG68+CD68+CA68+BZ68+BW68</f>
        <v>0</v>
      </c>
      <c r="CQ68" s="30" t="s">
        <v>98</v>
      </c>
      <c r="CR68" s="31"/>
      <c r="CS68" s="4">
        <f>+CR68+CO68+CN68+CK68+CH68+CG68+CD68+CA68+BZ68</f>
        <v>0</v>
      </c>
      <c r="CT68" s="30" t="s">
        <v>98</v>
      </c>
      <c r="CU68" s="31"/>
      <c r="CV68" s="4">
        <f>+CU68+CR68+CO68+CN68+CK68+CH68+CG68+CD68</f>
        <v>0</v>
      </c>
      <c r="CW68" s="30" t="s">
        <v>98</v>
      </c>
      <c r="CX68" s="31"/>
      <c r="CY68" s="4">
        <f>+CX68+CU68+CR68+CO68+CN68+CK68+CH68+CG68</f>
        <v>0</v>
      </c>
      <c r="CZ68" s="30" t="s">
        <v>98</v>
      </c>
      <c r="DA68" s="31"/>
      <c r="DB68" s="31"/>
      <c r="DC68" s="4">
        <f>+DB68+DA68+CX68+CU68+CR68+CO68+CN68+CK68</f>
        <v>0</v>
      </c>
      <c r="DD68" s="30" t="s">
        <v>98</v>
      </c>
      <c r="DE68" s="31"/>
      <c r="DF68" s="4">
        <f>+DE68+DB68+DA68+CX68+CU68+CR68+CO68+CN68</f>
        <v>0</v>
      </c>
      <c r="DG68" s="30" t="s">
        <v>98</v>
      </c>
      <c r="DH68" s="31"/>
      <c r="DI68" s="31"/>
      <c r="DJ68" s="4">
        <f>+DI68+DH68+DE68+DB68+DA68+CX68+CU68+CR68</f>
        <v>0</v>
      </c>
      <c r="DK68" s="30" t="s">
        <v>98</v>
      </c>
      <c r="DL68" s="31"/>
      <c r="DM68" s="31"/>
      <c r="DN68" s="4">
        <f>+DM68+DL68+DI68+DH68+DE68+DB68+DA68+CX68+CU68</f>
        <v>0</v>
      </c>
      <c r="DO68" s="30" t="s">
        <v>98</v>
      </c>
      <c r="DP68" s="31"/>
      <c r="DQ68" s="4">
        <f>+DP68+DM68+DL68+DI68+DH68+DE68+DB68+DA68+CX68</f>
        <v>0</v>
      </c>
      <c r="DR68" s="30" t="s">
        <v>98</v>
      </c>
    </row>
    <row r="69" spans="1:122" ht="15">
      <c r="A69" s="25">
        <v>60</v>
      </c>
      <c r="B69" s="1">
        <v>27</v>
      </c>
      <c r="C69" s="17" t="s">
        <v>122</v>
      </c>
      <c r="D69" s="11" t="s">
        <v>64</v>
      </c>
      <c r="E69" s="12"/>
      <c r="F69" s="12"/>
      <c r="G69" s="12"/>
      <c r="H69" s="11"/>
      <c r="I69" s="12"/>
      <c r="J69" s="11"/>
      <c r="K69" s="12"/>
      <c r="L69" s="11"/>
      <c r="M69" s="12"/>
      <c r="N69" s="6">
        <f>SUM(M69,K69,I69,G69,E69)</f>
        <v>0</v>
      </c>
      <c r="O69" s="6" t="s">
        <v>98</v>
      </c>
      <c r="P69" s="11"/>
      <c r="Q69" s="12"/>
      <c r="R69" s="14">
        <f>SUM(Q69,M69,K69,I69,G69,E69)</f>
        <v>0</v>
      </c>
      <c r="S69" s="24" t="s">
        <v>98</v>
      </c>
      <c r="T69" s="11"/>
      <c r="U69" s="12"/>
      <c r="V69" s="15">
        <f>SUM(U69,Q69,M69,K69,I69,G69)</f>
        <v>0</v>
      </c>
      <c r="W69" s="20" t="s">
        <v>98</v>
      </c>
      <c r="X69" s="11"/>
      <c r="Y69" s="12"/>
      <c r="Z69" s="16">
        <f>SUM(Y69,U69,Q69,M69,K69,I69)</f>
        <v>0</v>
      </c>
      <c r="AA69" s="22" t="s">
        <v>98</v>
      </c>
      <c r="AB69" s="11"/>
      <c r="AC69" s="12"/>
      <c r="AD69" s="4">
        <f>MAX(AC69,Y69,U69,Q69,M69,K69)</f>
        <v>0</v>
      </c>
      <c r="AE69" s="6" t="s">
        <v>98</v>
      </c>
      <c r="AF69" s="11"/>
      <c r="AG69" s="12"/>
      <c r="AH69" s="12"/>
      <c r="AI69" s="4">
        <f>+AH69+AG69+AC69+Y69+U69+Q69+M69</f>
        <v>0</v>
      </c>
      <c r="AJ69" s="6" t="s">
        <v>98</v>
      </c>
      <c r="AK69" s="12"/>
      <c r="AL69" s="4">
        <f>+Q69+U69+Y69+AC69+AG69+AH69+AK69</f>
        <v>0</v>
      </c>
      <c r="AM69" s="30" t="s">
        <v>98</v>
      </c>
      <c r="AN69" s="31"/>
      <c r="AO69" s="32">
        <v>190</v>
      </c>
      <c r="AP69" s="4">
        <f>+U69+Y69+AC69+AG69+AH69+AK69+AN69+AO69</f>
        <v>190</v>
      </c>
      <c r="AQ69" s="30">
        <v>46</v>
      </c>
      <c r="AR69" s="31"/>
      <c r="AS69" s="32">
        <v>300</v>
      </c>
      <c r="AT69" s="4">
        <f>+Y69+AC69+AG69+AH69+AK69+AN69+AO69+AR69+AS69</f>
        <v>490</v>
      </c>
      <c r="AU69" s="30">
        <v>37</v>
      </c>
      <c r="AV69" s="31"/>
      <c r="AW69" s="31"/>
      <c r="AX69" s="4">
        <f>+AC69+AG69+AH69+AK69+AN69+AO69+AR69+AS69+AV69+AW69</f>
        <v>490</v>
      </c>
      <c r="AY69" s="30">
        <v>36</v>
      </c>
      <c r="AZ69" s="31"/>
      <c r="BA69" s="31"/>
      <c r="BB69" s="4">
        <f>+AG69+AH69+AK69+AN69+AO69+AR69+AS69+AV69+AW69+AZ69+BA69</f>
        <v>490</v>
      </c>
      <c r="BC69" s="30">
        <v>42</v>
      </c>
      <c r="BD69" s="31"/>
      <c r="BE69" s="4">
        <f>+AK69+AN69+AO69+AR69+AS69+AV69+AW69+AZ69+BA69+BD69</f>
        <v>490</v>
      </c>
      <c r="BF69" s="30">
        <v>40</v>
      </c>
      <c r="BG69" s="31"/>
      <c r="BH69" s="4">
        <f>+AN69+AO69+AR69+AS69+AV69+AW69+AZ69+BA69+BD69+BG69</f>
        <v>490</v>
      </c>
      <c r="BI69" s="30">
        <v>40</v>
      </c>
      <c r="BJ69" s="31"/>
      <c r="BK69" s="4">
        <f>+AR69+AS69+AV69+AW69+AZ69+BA69+BD69+BG69+BJ69</f>
        <v>300</v>
      </c>
      <c r="BL69" s="30">
        <v>43</v>
      </c>
      <c r="BM69" s="31"/>
      <c r="BN69" s="31"/>
      <c r="BO69" s="4">
        <f>+AV69+AW69+AZ69+BA69+BD69+BG69+BJ69+BM69+BN69</f>
        <v>0</v>
      </c>
      <c r="BP69" s="30" t="s">
        <v>98</v>
      </c>
      <c r="BQ69" s="31"/>
      <c r="BR69" s="4">
        <f>+AZ69+BA69+BD69+BG69+BJ69+BM69+BN69+BQ69</f>
        <v>0</v>
      </c>
      <c r="BS69" s="30" t="s">
        <v>98</v>
      </c>
      <c r="BT69" s="31"/>
      <c r="BU69" s="4">
        <f>+BT69+BQ69+BN69+BM69+BJ69+BG69+BD69</f>
        <v>0</v>
      </c>
      <c r="BV69" s="30" t="s">
        <v>98</v>
      </c>
      <c r="BW69" s="31"/>
      <c r="BX69" s="4">
        <f>+BT69+BQ69+BN69+BM69+BJ69+BG69+BW69</f>
        <v>0</v>
      </c>
      <c r="BY69" s="30" t="s">
        <v>98</v>
      </c>
      <c r="BZ69" s="31"/>
      <c r="CA69" s="31"/>
      <c r="CB69" s="4">
        <f>+BJ69+BM69+BN69+BQ69+BT69+BW69+BZ69+CA69</f>
        <v>0</v>
      </c>
      <c r="CC69" s="30" t="s">
        <v>98</v>
      </c>
      <c r="CD69" s="31"/>
      <c r="CE69" s="4">
        <f>+CD69+CA69+BZ69+BW69+BT69+BQ69+BN69+BM69</f>
        <v>0</v>
      </c>
      <c r="CF69" s="30" t="s">
        <v>98</v>
      </c>
      <c r="CG69" s="31"/>
      <c r="CH69" s="31"/>
      <c r="CI69" s="4">
        <f>+CG69+CD69+CA69+BZ69+BT69+BQ69+BW69+CH69</f>
        <v>0</v>
      </c>
      <c r="CJ69" s="30" t="s">
        <v>98</v>
      </c>
      <c r="CK69" s="31"/>
      <c r="CL69" s="4">
        <f>+CH69+CG69+CD69+CA69+BZ69+BW69+BT69+CK69</f>
        <v>0</v>
      </c>
      <c r="CM69" s="30" t="s">
        <v>98</v>
      </c>
      <c r="CN69" s="31"/>
      <c r="CO69" s="31"/>
      <c r="CP69" s="4">
        <f>+CO69+CN69+CK69+CH69+CG69+CD69+CA69+BZ69+BW69</f>
        <v>0</v>
      </c>
      <c r="CQ69" s="30" t="s">
        <v>98</v>
      </c>
      <c r="CR69" s="31"/>
      <c r="CS69" s="4">
        <f>+CR69+CO69+CN69+CK69+CH69+CG69+CD69+CA69+BZ69</f>
        <v>0</v>
      </c>
      <c r="CT69" s="30" t="s">
        <v>98</v>
      </c>
      <c r="CU69" s="31"/>
      <c r="CV69" s="4">
        <f>+CU69+CR69+CO69+CN69+CK69+CH69+CG69+CD69</f>
        <v>0</v>
      </c>
      <c r="CW69" s="30" t="s">
        <v>98</v>
      </c>
      <c r="CX69" s="31"/>
      <c r="CY69" s="4">
        <f>+CX69+CU69+CR69+CO69+CN69+CK69+CH69+CG69</f>
        <v>0</v>
      </c>
      <c r="CZ69" s="30" t="s">
        <v>98</v>
      </c>
      <c r="DA69" s="31"/>
      <c r="DB69" s="31"/>
      <c r="DC69" s="4">
        <f>+DB69+DA69+CX69+CU69+CR69+CO69+CN69+CK69</f>
        <v>0</v>
      </c>
      <c r="DD69" s="30" t="s">
        <v>98</v>
      </c>
      <c r="DE69" s="31"/>
      <c r="DF69" s="4">
        <f>+DE69+DB69+DA69+CX69+CU69+CR69+CO69+CN69</f>
        <v>0</v>
      </c>
      <c r="DG69" s="30" t="s">
        <v>98</v>
      </c>
      <c r="DH69" s="31"/>
      <c r="DI69" s="31"/>
      <c r="DJ69" s="4">
        <f>+DI69+DH69+DE69+DB69+DA69+CX69+CU69+CR69</f>
        <v>0</v>
      </c>
      <c r="DK69" s="30" t="s">
        <v>98</v>
      </c>
      <c r="DL69" s="31"/>
      <c r="DM69" s="31"/>
      <c r="DN69" s="4">
        <f>+DM69+DL69+DI69+DH69+DE69+DB69+DA69+CX69+CU69</f>
        <v>0</v>
      </c>
      <c r="DO69" s="30" t="s">
        <v>98</v>
      </c>
      <c r="DP69" s="31"/>
      <c r="DQ69" s="4">
        <f>+DP69+DM69+DL69+DI69+DH69+DE69+DB69+DA69+CX69</f>
        <v>0</v>
      </c>
      <c r="DR69" s="30" t="s">
        <v>98</v>
      </c>
    </row>
    <row r="70" spans="1:122" ht="15">
      <c r="A70" s="25">
        <v>42</v>
      </c>
      <c r="B70" s="1">
        <v>51</v>
      </c>
      <c r="C70" s="17" t="s">
        <v>127</v>
      </c>
      <c r="D70" s="11"/>
      <c r="E70" s="12"/>
      <c r="F70" s="11"/>
      <c r="G70" s="12"/>
      <c r="H70" s="11"/>
      <c r="I70" s="12"/>
      <c r="J70" s="11" t="s">
        <v>82</v>
      </c>
      <c r="K70" s="13">
        <v>90</v>
      </c>
      <c r="L70" s="11"/>
      <c r="M70" s="12"/>
      <c r="N70" s="6">
        <f>SUM(M70,K70,I70,G70,E70)</f>
        <v>90</v>
      </c>
      <c r="O70" s="6">
        <v>37</v>
      </c>
      <c r="P70" s="11"/>
      <c r="Q70" s="12"/>
      <c r="R70" s="14">
        <f>SUM(Q70,M70,K70,I70,G70,E70)</f>
        <v>90</v>
      </c>
      <c r="S70" s="24">
        <v>43</v>
      </c>
      <c r="T70" s="11"/>
      <c r="U70" s="12"/>
      <c r="V70" s="15">
        <f>SUM(U70,Q70,M70,K70,I70,G70)</f>
        <v>90</v>
      </c>
      <c r="W70" s="20">
        <v>41</v>
      </c>
      <c r="X70" s="11"/>
      <c r="Y70" s="12"/>
      <c r="Z70" s="16">
        <f>SUM(Y70,U70,Q70,M70,K70,I70)</f>
        <v>90</v>
      </c>
      <c r="AA70" s="22">
        <v>45</v>
      </c>
      <c r="AB70" s="11"/>
      <c r="AC70" s="12"/>
      <c r="AD70" s="4">
        <f>SUM(AC70,Y70,U70,Q70,M70,K70)</f>
        <v>90</v>
      </c>
      <c r="AE70" s="6">
        <v>42</v>
      </c>
      <c r="AF70" s="11"/>
      <c r="AG70" s="12"/>
      <c r="AH70" s="12"/>
      <c r="AI70" s="4">
        <f>+AH70+AG70+AC70+Y70+U70+Q70+M70</f>
        <v>0</v>
      </c>
      <c r="AJ70" s="6" t="s">
        <v>98</v>
      </c>
      <c r="AK70" s="12"/>
      <c r="AL70" s="4">
        <f>+Q70+U70+Y70+AC70+AG70+AH70+AK70</f>
        <v>0</v>
      </c>
      <c r="AM70" s="30" t="s">
        <v>98</v>
      </c>
      <c r="AN70" s="31"/>
      <c r="AO70" s="31"/>
      <c r="AP70" s="4">
        <f>+U70+Y70+AC70+AG70+AH70+AK70+AN70+AO70</f>
        <v>0</v>
      </c>
      <c r="AQ70" s="6" t="s">
        <v>98</v>
      </c>
      <c r="AR70" s="31"/>
      <c r="AS70" s="32">
        <v>30</v>
      </c>
      <c r="AT70" s="4">
        <f>+Y70+AC70+AG70+AH70+AK70+AN70+AO70+AR70+AS70</f>
        <v>30</v>
      </c>
      <c r="AU70" s="30">
        <v>49</v>
      </c>
      <c r="AV70" s="31"/>
      <c r="AW70" s="31"/>
      <c r="AX70" s="4">
        <f>+AC70+AG70+AH70+AK70+AN70+AO70+AR70+AS70+AV70+AW70</f>
        <v>30</v>
      </c>
      <c r="AY70" s="30">
        <v>50</v>
      </c>
      <c r="AZ70" s="31"/>
      <c r="BA70" s="31"/>
      <c r="BB70" s="4">
        <f>+AG70+AH70+AK70+AN70+AO70+AR70+AS70+AV70+AW70+AZ70+BA70</f>
        <v>30</v>
      </c>
      <c r="BC70" s="30">
        <v>61</v>
      </c>
      <c r="BD70" s="31"/>
      <c r="BE70" s="4">
        <f>+AK70+AN70+AO70+AR70+AS70+AV70+AW70+AZ70+BA70+BD70</f>
        <v>30</v>
      </c>
      <c r="BF70" s="30">
        <v>59</v>
      </c>
      <c r="BG70" s="31"/>
      <c r="BH70" s="4">
        <f>+AN70+AO70+AR70+AS70+AV70+AW70+AZ70+BA70+BD70+BG70</f>
        <v>30</v>
      </c>
      <c r="BI70" s="30">
        <v>58</v>
      </c>
      <c r="BJ70" s="31"/>
      <c r="BK70" s="4">
        <f>+AR70+AS70+AV70+AW70+AZ70+BA70+BD70+BG70+BJ70</f>
        <v>30</v>
      </c>
      <c r="BL70" s="30">
        <v>51</v>
      </c>
      <c r="BM70" s="31"/>
      <c r="BN70" s="31"/>
      <c r="BO70" s="4">
        <f>+AV70+AW70+AZ70+BA70+BD70+BG70+BJ70+BM70+BN70</f>
        <v>0</v>
      </c>
      <c r="BP70" s="30" t="s">
        <v>98</v>
      </c>
      <c r="BQ70" s="31"/>
      <c r="BR70" s="4">
        <f>+AZ70+BA70+BD70+BG70+BJ70+BM70+BN70+BQ70</f>
        <v>0</v>
      </c>
      <c r="BS70" s="30" t="s">
        <v>98</v>
      </c>
      <c r="BT70" s="31"/>
      <c r="BU70" s="4">
        <f>+BT70+BQ70+BN70+BM70+BJ70+BG70+BD70</f>
        <v>0</v>
      </c>
      <c r="BV70" s="30" t="s">
        <v>98</v>
      </c>
      <c r="BW70" s="31"/>
      <c r="BX70" s="4">
        <f>+BT70+BQ70+BN70+BM70+BJ70+BG70+BW70</f>
        <v>0</v>
      </c>
      <c r="BY70" s="30" t="s">
        <v>98</v>
      </c>
      <c r="BZ70" s="31"/>
      <c r="CA70" s="31"/>
      <c r="CB70" s="4">
        <f>+BJ70+BM70+BN70+BQ70+BT70+BW70+BZ70+CA70</f>
        <v>0</v>
      </c>
      <c r="CC70" s="30" t="s">
        <v>98</v>
      </c>
      <c r="CD70" s="31"/>
      <c r="CE70" s="4">
        <f>+CD70+CA70+BZ70+BW70+BT70+BQ70+BN70+BM70</f>
        <v>0</v>
      </c>
      <c r="CF70" s="30" t="s">
        <v>98</v>
      </c>
      <c r="CG70" s="31"/>
      <c r="CH70" s="31"/>
      <c r="CI70" s="4">
        <f>+CG70+CD70+CA70+BZ70+BT70+BQ70+BW70+CH70</f>
        <v>0</v>
      </c>
      <c r="CJ70" s="30" t="s">
        <v>98</v>
      </c>
      <c r="CK70" s="31"/>
      <c r="CL70" s="4">
        <f>+CH70+CG70+CD70+CA70+BZ70+BW70+BT70+CK70</f>
        <v>0</v>
      </c>
      <c r="CM70" s="30" t="s">
        <v>98</v>
      </c>
      <c r="CN70" s="31"/>
      <c r="CO70" s="31"/>
      <c r="CP70" s="4">
        <f>+CO70+CN70+CK70+CH70+CG70+CD70+CA70+BZ70+BW70</f>
        <v>0</v>
      </c>
      <c r="CQ70" s="30" t="s">
        <v>98</v>
      </c>
      <c r="CR70" s="31"/>
      <c r="CS70" s="4">
        <f>+CR70+CO70+CN70+CK70+CH70+CG70+CD70+CA70+BZ70</f>
        <v>0</v>
      </c>
      <c r="CT70" s="30" t="s">
        <v>98</v>
      </c>
      <c r="CU70" s="31"/>
      <c r="CV70" s="4">
        <f>+CU70+CR70+CO70+CN70+CK70+CH70+CG70+CD70</f>
        <v>0</v>
      </c>
      <c r="CW70" s="30" t="s">
        <v>98</v>
      </c>
      <c r="CX70" s="31"/>
      <c r="CY70" s="4">
        <f>+CX70+CU70+CR70+CO70+CN70+CK70+CH70+CG70</f>
        <v>0</v>
      </c>
      <c r="CZ70" s="30" t="s">
        <v>98</v>
      </c>
      <c r="DA70" s="31"/>
      <c r="DB70" s="31"/>
      <c r="DC70" s="4">
        <f>+DB70+DA70+CX70+CU70+CR70+CO70+CN70+CK70</f>
        <v>0</v>
      </c>
      <c r="DD70" s="30" t="s">
        <v>98</v>
      </c>
      <c r="DE70" s="31"/>
      <c r="DF70" s="4">
        <f>+DE70+DB70+DA70+CX70+CU70+CR70+CO70+CN70</f>
        <v>0</v>
      </c>
      <c r="DG70" s="30" t="s">
        <v>98</v>
      </c>
      <c r="DH70" s="31"/>
      <c r="DI70" s="31"/>
      <c r="DJ70" s="4">
        <f>+DI70+DH70+DE70+DB70+DA70+CX70+CU70+CR70</f>
        <v>0</v>
      </c>
      <c r="DK70" s="30" t="s">
        <v>98</v>
      </c>
      <c r="DL70" s="31"/>
      <c r="DM70" s="31"/>
      <c r="DN70" s="4">
        <f>+DM70+DL70+DI70+DH70+DE70+DB70+DA70+CX70+CU70</f>
        <v>0</v>
      </c>
      <c r="DO70" s="30" t="s">
        <v>98</v>
      </c>
      <c r="DP70" s="31"/>
      <c r="DQ70" s="4">
        <f>+DP70+DM70+DL70+DI70+DH70+DE70+DB70+DA70+CX70</f>
        <v>0</v>
      </c>
      <c r="DR70" s="30" t="s">
        <v>98</v>
      </c>
    </row>
    <row r="71" spans="1:122" ht="15">
      <c r="A71" s="25">
        <v>48</v>
      </c>
      <c r="B71" s="1">
        <v>33</v>
      </c>
      <c r="C71" s="17" t="s">
        <v>26</v>
      </c>
      <c r="D71" s="11" t="s">
        <v>56</v>
      </c>
      <c r="E71" s="13">
        <v>650</v>
      </c>
      <c r="F71" s="11"/>
      <c r="G71" s="12"/>
      <c r="H71" s="11" t="s">
        <v>54</v>
      </c>
      <c r="I71" s="13">
        <v>1000</v>
      </c>
      <c r="J71" s="11"/>
      <c r="K71" s="12"/>
      <c r="L71" s="11"/>
      <c r="M71" s="12"/>
      <c r="N71" s="6">
        <f>SUM(M71,K71,I71,G71,E71)</f>
        <v>1650</v>
      </c>
      <c r="O71" s="26">
        <v>11</v>
      </c>
      <c r="P71" s="11"/>
      <c r="Q71" s="12"/>
      <c r="R71" s="14">
        <f>SUM(Q71,M71,K71,I71,G71,E71)</f>
        <v>1650</v>
      </c>
      <c r="S71" s="23">
        <v>13</v>
      </c>
      <c r="T71" s="11"/>
      <c r="U71" s="12"/>
      <c r="V71" s="15">
        <f>SUM(U71,Q71,M71,K71,I71,G71)</f>
        <v>1000</v>
      </c>
      <c r="W71" s="20">
        <v>20</v>
      </c>
      <c r="X71" s="11"/>
      <c r="Y71" s="12"/>
      <c r="Z71" s="16">
        <f>SUM(Y71,U71,Q71,M71,K71,I71)</f>
        <v>1000</v>
      </c>
      <c r="AA71" s="22">
        <v>22</v>
      </c>
      <c r="AB71" s="11"/>
      <c r="AC71" s="12"/>
      <c r="AD71" s="4">
        <f>SUM(AC71,Y71,U71,Q71,M71,K71)</f>
        <v>0</v>
      </c>
      <c r="AE71" s="6" t="s">
        <v>98</v>
      </c>
      <c r="AF71" s="11"/>
      <c r="AG71" s="12"/>
      <c r="AH71" s="12"/>
      <c r="AI71" s="4">
        <f>+AH71+AG71+AC71+Y71+U71+Q71+M71</f>
        <v>0</v>
      </c>
      <c r="AJ71" s="6" t="s">
        <v>98</v>
      </c>
      <c r="AK71" s="12"/>
      <c r="AL71" s="4">
        <f>+Q71+U71+Y71+AC71+AG71+AH71+AK71</f>
        <v>0</v>
      </c>
      <c r="AM71" s="30" t="s">
        <v>98</v>
      </c>
      <c r="AN71" s="31"/>
      <c r="AO71" s="32">
        <v>1450</v>
      </c>
      <c r="AP71" s="4">
        <f>+U71+Y71+AC71+AG71+AH71+AK71+AN71+AO71</f>
        <v>1450</v>
      </c>
      <c r="AQ71" s="30">
        <v>26</v>
      </c>
      <c r="AR71" s="31"/>
      <c r="AS71" s="31"/>
      <c r="AT71" s="4">
        <f>+Y71+AC71+AG71+AH71+AK71+AN71+AO71+AR71+AS71</f>
        <v>1450</v>
      </c>
      <c r="AU71" s="30">
        <v>23</v>
      </c>
      <c r="AV71" s="31"/>
      <c r="AW71" s="31"/>
      <c r="AX71" s="4">
        <f>+AC71+AG71+AH71+AK71+AN71+AO71+AR71+AS71+AV71+AW71</f>
        <v>1450</v>
      </c>
      <c r="AY71" s="30">
        <v>25</v>
      </c>
      <c r="AZ71" s="31"/>
      <c r="BA71" s="31"/>
      <c r="BB71" s="4">
        <f>+AG71+AH71+AK71+AN71+AO71+AR71+AS71+AV71+AW71+AZ71+BA71</f>
        <v>1450</v>
      </c>
      <c r="BC71" s="30">
        <v>27</v>
      </c>
      <c r="BD71" s="31"/>
      <c r="BE71" s="4">
        <f>+AK71+AN71+AO71+AR71+AS71+AV71+AW71+AZ71+BA71+BD71</f>
        <v>1450</v>
      </c>
      <c r="BF71" s="30">
        <v>25</v>
      </c>
      <c r="BG71" s="31"/>
      <c r="BH71" s="4">
        <f>+AN71+AO71+AR71+AS71+AV71+AW71+AZ71+BA71+BD71+BG71</f>
        <v>1450</v>
      </c>
      <c r="BI71" s="30">
        <v>27</v>
      </c>
      <c r="BJ71" s="31"/>
      <c r="BK71" s="4">
        <f>+AR71+AS71+AV71+AW71+AZ71+BA71+BD71+BG71+BJ71</f>
        <v>0</v>
      </c>
      <c r="BL71" s="30" t="s">
        <v>98</v>
      </c>
      <c r="BM71" s="31"/>
      <c r="BN71" s="31"/>
      <c r="BO71" s="4">
        <f>+AV71+AW71+AZ71+BA71+BD71+BG71+BJ71+BM71+BN71</f>
        <v>0</v>
      </c>
      <c r="BP71" s="30" t="s">
        <v>98</v>
      </c>
      <c r="BQ71" s="31"/>
      <c r="BR71" s="4">
        <f>+AZ71+BA71+BD71+BG71+BJ71+BM71+BN71+BQ71</f>
        <v>0</v>
      </c>
      <c r="BS71" s="30" t="s">
        <v>98</v>
      </c>
      <c r="BT71" s="31"/>
      <c r="BU71" s="4">
        <f>+BT71+BQ71+BN71+BM71+BJ71+BG71+BD71</f>
        <v>0</v>
      </c>
      <c r="BV71" s="30" t="s">
        <v>98</v>
      </c>
      <c r="BW71" s="31"/>
      <c r="BX71" s="4">
        <f>+BT71+BQ71+BN71+BM71+BJ71+BG71+BW71</f>
        <v>0</v>
      </c>
      <c r="BY71" s="30" t="s">
        <v>98</v>
      </c>
      <c r="BZ71" s="31"/>
      <c r="CA71" s="31"/>
      <c r="CB71" s="4">
        <f>+BJ71+BM71+BN71+BQ71+BT71+BW71+BZ71+CA71</f>
        <v>0</v>
      </c>
      <c r="CC71" s="30" t="s">
        <v>98</v>
      </c>
      <c r="CD71" s="31"/>
      <c r="CE71" s="4">
        <f>+CD71+CA71+BZ71+BW71+BT71+BQ71+BN71+BM71</f>
        <v>0</v>
      </c>
      <c r="CF71" s="30" t="s">
        <v>98</v>
      </c>
      <c r="CG71" s="31"/>
      <c r="CH71" s="31"/>
      <c r="CI71" s="4">
        <f>+CG71+CD71+CA71+BZ71+BT71+BQ71+BW71+CH71</f>
        <v>0</v>
      </c>
      <c r="CJ71" s="30" t="s">
        <v>98</v>
      </c>
      <c r="CK71" s="31"/>
      <c r="CL71" s="4">
        <f>+CH71+CG71+CD71+CA71+BZ71+BW71+BT71+CK71</f>
        <v>0</v>
      </c>
      <c r="CM71" s="30" t="s">
        <v>98</v>
      </c>
      <c r="CN71" s="31"/>
      <c r="CO71" s="31"/>
      <c r="CP71" s="4">
        <f>+CO71+CN71+CK71+CH71+CG71+CD71+CA71+BZ71+BW71</f>
        <v>0</v>
      </c>
      <c r="CQ71" s="30" t="s">
        <v>98</v>
      </c>
      <c r="CR71" s="31"/>
      <c r="CS71" s="4">
        <f>+CR71+CO71+CN71+CK71+CH71+CG71+CD71+CA71+BZ71</f>
        <v>0</v>
      </c>
      <c r="CT71" s="30" t="s">
        <v>98</v>
      </c>
      <c r="CU71" s="31"/>
      <c r="CV71" s="4">
        <f>+CU71+CR71+CO71+CN71+CK71+CH71+CG71+CD71</f>
        <v>0</v>
      </c>
      <c r="CW71" s="30" t="s">
        <v>98</v>
      </c>
      <c r="CX71" s="31"/>
      <c r="CY71" s="4">
        <f>+CX71+CU71+CR71+CO71+CN71+CK71+CH71+CG71</f>
        <v>0</v>
      </c>
      <c r="CZ71" s="30" t="s">
        <v>98</v>
      </c>
      <c r="DA71" s="31"/>
      <c r="DB71" s="31"/>
      <c r="DC71" s="4">
        <f>+DB71+DA71+CX71+CU71+CR71+CO71+CN71+CK71</f>
        <v>0</v>
      </c>
      <c r="DD71" s="30" t="s">
        <v>98</v>
      </c>
      <c r="DE71" s="31"/>
      <c r="DF71" s="4">
        <f>+DE71+DB71+DA71+CX71+CU71+CR71+CO71+CN71</f>
        <v>0</v>
      </c>
      <c r="DG71" s="30" t="s">
        <v>98</v>
      </c>
      <c r="DH71" s="31"/>
      <c r="DI71" s="31"/>
      <c r="DJ71" s="4">
        <f>+DI71+DH71+DE71+DB71+DA71+CX71+CU71+CR71</f>
        <v>0</v>
      </c>
      <c r="DK71" s="30" t="s">
        <v>98</v>
      </c>
      <c r="DL71" s="31"/>
      <c r="DM71" s="31"/>
      <c r="DN71" s="4">
        <f>+DM71+DL71+DI71+DH71+DE71+DB71+DA71+CX71+CU71</f>
        <v>0</v>
      </c>
      <c r="DO71" s="30" t="s">
        <v>98</v>
      </c>
      <c r="DP71" s="31"/>
      <c r="DQ71" s="4">
        <f>+DP71+DM71+DL71+DI71+DH71+DE71+DB71+DA71+CX71</f>
        <v>0</v>
      </c>
      <c r="DR71" s="30" t="s">
        <v>98</v>
      </c>
    </row>
    <row r="72" spans="1:122" ht="15">
      <c r="A72" s="25">
        <v>8</v>
      </c>
      <c r="B72" s="1">
        <v>47</v>
      </c>
      <c r="C72" s="17" t="s">
        <v>39</v>
      </c>
      <c r="D72" s="11"/>
      <c r="E72" s="12"/>
      <c r="F72" s="11"/>
      <c r="G72" s="12"/>
      <c r="H72" s="11"/>
      <c r="I72" s="12"/>
      <c r="J72" s="11" t="s">
        <v>59</v>
      </c>
      <c r="K72" s="13">
        <v>300</v>
      </c>
      <c r="L72" s="11" t="s">
        <v>60</v>
      </c>
      <c r="M72" s="13">
        <v>250</v>
      </c>
      <c r="N72" s="6">
        <f>SUM(M72,K72,I72,G72,E72)</f>
        <v>550</v>
      </c>
      <c r="O72" s="6">
        <v>24</v>
      </c>
      <c r="P72" s="11" t="s">
        <v>68</v>
      </c>
      <c r="Q72" s="13">
        <v>450</v>
      </c>
      <c r="R72" s="14">
        <f>SUM(Q72,M72,K72,I72,G72,E72)</f>
        <v>1000</v>
      </c>
      <c r="S72" s="24">
        <v>21</v>
      </c>
      <c r="T72" s="11" t="s">
        <v>71</v>
      </c>
      <c r="U72" s="13">
        <v>730</v>
      </c>
      <c r="V72" s="15">
        <f>SUM(U72,Q72,M72,K72,I72,G72)</f>
        <v>1730</v>
      </c>
      <c r="W72" s="19">
        <v>12</v>
      </c>
      <c r="X72" s="11" t="s">
        <v>77</v>
      </c>
      <c r="Y72" s="13">
        <v>900</v>
      </c>
      <c r="Z72" s="16">
        <f>SUM(Y72,U72,Q72,M72,K72,I72)</f>
        <v>2630</v>
      </c>
      <c r="AA72" s="21">
        <v>7</v>
      </c>
      <c r="AB72" s="11"/>
      <c r="AC72" s="12"/>
      <c r="AD72" s="4">
        <f>SUM(AC72,Y72,U72,Q72,M72,K72)</f>
        <v>2630</v>
      </c>
      <c r="AE72" s="26">
        <v>8</v>
      </c>
      <c r="AF72" s="11"/>
      <c r="AG72" s="28">
        <v>400</v>
      </c>
      <c r="AH72" s="13">
        <v>620</v>
      </c>
      <c r="AI72" s="4">
        <f>+AH72+AG72+AC72+Y72+U72+Q72+M72</f>
        <v>3350</v>
      </c>
      <c r="AJ72" s="26">
        <v>8</v>
      </c>
      <c r="AK72" s="13">
        <v>580</v>
      </c>
      <c r="AL72" s="4">
        <f>+Q72+U72+Y72+AC72+AG72+AH72+AK72</f>
        <v>3680</v>
      </c>
      <c r="AM72" s="26">
        <v>9</v>
      </c>
      <c r="AN72" s="31"/>
      <c r="AO72" s="32">
        <v>500</v>
      </c>
      <c r="AP72" s="4">
        <f>+U72+Y72+AC72+AG72+AH72+AK72+AN72+AO72</f>
        <v>3730</v>
      </c>
      <c r="AQ72" s="26">
        <v>10</v>
      </c>
      <c r="AR72" s="31"/>
      <c r="AS72" s="31"/>
      <c r="AT72" s="4">
        <f>+Y72+AC72+AG72+AH72+AK72+AN72+AO72+AR72+AS72</f>
        <v>3000</v>
      </c>
      <c r="AU72" s="26">
        <v>14</v>
      </c>
      <c r="AV72" s="31"/>
      <c r="AW72" s="31"/>
      <c r="AX72" s="4">
        <f>+AC72+AG72+AH72+AK72+AN72+AO72+AR72+AS72+AV72+AW72</f>
        <v>2100</v>
      </c>
      <c r="AY72" s="30">
        <v>19</v>
      </c>
      <c r="AZ72" s="31"/>
      <c r="BA72" s="31"/>
      <c r="BB72" s="4">
        <f>+AG72+AH72+AK72+AN72+AO72+AR72+AS72+AV72+AW72+AZ72+BA72</f>
        <v>2100</v>
      </c>
      <c r="BC72" s="30">
        <v>20</v>
      </c>
      <c r="BD72" s="31"/>
      <c r="BE72" s="4">
        <f>+AK72+AN72+AO72+AR72+AS72+AV72+AW72+AZ72+BA72+BD72</f>
        <v>1080</v>
      </c>
      <c r="BF72" s="30">
        <v>28</v>
      </c>
      <c r="BG72" s="31"/>
      <c r="BH72" s="4">
        <f>+AN72+AO72+AR72+AS72+AV72+AW72+AZ72+BA72+BD72+BG72</f>
        <v>500</v>
      </c>
      <c r="BI72" s="30">
        <v>39</v>
      </c>
      <c r="BJ72" s="31"/>
      <c r="BK72" s="4">
        <f>+AR72+AS72+AV72+AW72+AZ72+BA72+BD72+BG72+BJ72</f>
        <v>0</v>
      </c>
      <c r="BL72" s="30" t="s">
        <v>98</v>
      </c>
      <c r="BM72" s="31"/>
      <c r="BN72" s="31"/>
      <c r="BO72" s="4">
        <f>+AV72+AW72+AZ72+BA72+BD72+BG72+BJ72+BM72+BN72</f>
        <v>0</v>
      </c>
      <c r="BP72" s="30" t="s">
        <v>98</v>
      </c>
      <c r="BQ72" s="31"/>
      <c r="BR72" s="4">
        <f>+AZ72+BA72+BD72+BG72+BJ72+BM72+BN72+BQ72</f>
        <v>0</v>
      </c>
      <c r="BS72" s="30" t="s">
        <v>98</v>
      </c>
      <c r="BT72" s="31"/>
      <c r="BU72" s="4">
        <f>+BT72+BQ72+BN72+BM72+BJ72+BG72+BD72</f>
        <v>0</v>
      </c>
      <c r="BV72" s="30" t="s">
        <v>98</v>
      </c>
      <c r="BW72" s="31"/>
      <c r="BX72" s="4">
        <f>+BT72+BQ72+BN72+BM72+BJ72+BG72+BW72</f>
        <v>0</v>
      </c>
      <c r="BY72" s="30" t="s">
        <v>98</v>
      </c>
      <c r="BZ72" s="31"/>
      <c r="CA72" s="31"/>
      <c r="CB72" s="4">
        <f>+BJ72+BM72+BN72+BQ72+BT72+BW72+BZ72+CA72</f>
        <v>0</v>
      </c>
      <c r="CC72" s="30" t="s">
        <v>98</v>
      </c>
      <c r="CD72" s="31"/>
      <c r="CE72" s="4">
        <f>+CD72+CA72+BZ72+BW72+BT72+BQ72+BN72+BM72</f>
        <v>0</v>
      </c>
      <c r="CF72" s="30" t="s">
        <v>98</v>
      </c>
      <c r="CG72" s="31"/>
      <c r="CH72" s="31"/>
      <c r="CI72" s="4">
        <f>+CG72+CD72+CA72+BZ72+BT72+BQ72+BW72+CH72</f>
        <v>0</v>
      </c>
      <c r="CJ72" s="30" t="s">
        <v>98</v>
      </c>
      <c r="CK72" s="31"/>
      <c r="CL72" s="4">
        <f>+CH72+CG72+CD72+CA72+BZ72+BW72+BT72+CK72</f>
        <v>0</v>
      </c>
      <c r="CM72" s="30" t="s">
        <v>98</v>
      </c>
      <c r="CN72" s="31"/>
      <c r="CO72" s="31"/>
      <c r="CP72" s="4">
        <f>+CO72+CN72+CK72+CH72+CG72+CD72+CA72+BZ72+BW72</f>
        <v>0</v>
      </c>
      <c r="CQ72" s="30" t="s">
        <v>98</v>
      </c>
      <c r="CR72" s="31"/>
      <c r="CS72" s="4">
        <f>+CR72+CO72+CN72+CK72+CH72+CG72+CD72+CA72+BZ72</f>
        <v>0</v>
      </c>
      <c r="CT72" s="30" t="s">
        <v>98</v>
      </c>
      <c r="CU72" s="31"/>
      <c r="CV72" s="4">
        <f>+CU72+CR72+CO72+CN72+CK72+CH72+CG72+CD72</f>
        <v>0</v>
      </c>
      <c r="CW72" s="30" t="s">
        <v>98</v>
      </c>
      <c r="CX72" s="31"/>
      <c r="CY72" s="4">
        <f>+CX72+CU72+CR72+CO72+CN72+CK72+CH72+CG72</f>
        <v>0</v>
      </c>
      <c r="CZ72" s="30" t="s">
        <v>98</v>
      </c>
      <c r="DA72" s="31"/>
      <c r="DB72" s="31"/>
      <c r="DC72" s="4">
        <f>+DB72+DA72+CX72+CU72+CR72+CO72+CN72+CK72</f>
        <v>0</v>
      </c>
      <c r="DD72" s="30" t="s">
        <v>98</v>
      </c>
      <c r="DE72" s="31"/>
      <c r="DF72" s="4">
        <f>+DE72+DB72+DA72+CX72+CU72+CR72+CO72+CN72</f>
        <v>0</v>
      </c>
      <c r="DG72" s="30" t="s">
        <v>98</v>
      </c>
      <c r="DH72" s="31"/>
      <c r="DI72" s="31"/>
      <c r="DJ72" s="4">
        <f>+DI72+DH72+DE72+DB72+DA72+CX72+CU72+CR72</f>
        <v>0</v>
      </c>
      <c r="DK72" s="30" t="s">
        <v>98</v>
      </c>
      <c r="DL72" s="31"/>
      <c r="DM72" s="31"/>
      <c r="DN72" s="4">
        <f>+DM72+DL72+DI72+DH72+DE72+DB72+DA72+CX72+CU72</f>
        <v>0</v>
      </c>
      <c r="DO72" s="30" t="s">
        <v>98</v>
      </c>
      <c r="DP72" s="31"/>
      <c r="DQ72" s="4">
        <f>+DP72+DM72+DL72+DI72+DH72+DE72+DB72+DA72+CX72</f>
        <v>0</v>
      </c>
      <c r="DR72" s="30" t="s">
        <v>98</v>
      </c>
    </row>
    <row r="73" spans="1:122" ht="15">
      <c r="A73" s="25">
        <v>23</v>
      </c>
      <c r="B73" s="1">
        <v>42</v>
      </c>
      <c r="C73" s="17" t="s">
        <v>34</v>
      </c>
      <c r="D73" s="11"/>
      <c r="E73" s="12"/>
      <c r="F73" s="12"/>
      <c r="G73" s="12"/>
      <c r="H73" s="13" t="s">
        <v>59</v>
      </c>
      <c r="I73" s="13">
        <v>300</v>
      </c>
      <c r="J73" s="11" t="s">
        <v>84</v>
      </c>
      <c r="K73" s="13">
        <v>50</v>
      </c>
      <c r="L73" s="11" t="s">
        <v>59</v>
      </c>
      <c r="M73" s="13">
        <v>300</v>
      </c>
      <c r="N73" s="6">
        <f>SUM(M73,K73,I73,G73,E73)</f>
        <v>650</v>
      </c>
      <c r="O73" s="6">
        <v>21</v>
      </c>
      <c r="P73" s="11" t="s">
        <v>63</v>
      </c>
      <c r="Q73" s="13">
        <v>190</v>
      </c>
      <c r="R73" s="14">
        <f>SUM(Q73,M73,K73,I73,G73,E73)</f>
        <v>840</v>
      </c>
      <c r="S73" s="24">
        <v>23</v>
      </c>
      <c r="T73" s="11" t="s">
        <v>62</v>
      </c>
      <c r="U73" s="13">
        <v>150</v>
      </c>
      <c r="V73" s="15">
        <f>SUM(U73,Q73,M73,K73,I73,G73)</f>
        <v>990</v>
      </c>
      <c r="W73" s="20">
        <v>21</v>
      </c>
      <c r="X73" s="11" t="s">
        <v>80</v>
      </c>
      <c r="Y73" s="13">
        <v>130</v>
      </c>
      <c r="Z73" s="16">
        <f>SUM(Y73,U73,Q73,M73,K73,I73)</f>
        <v>1120</v>
      </c>
      <c r="AA73" s="22">
        <v>20</v>
      </c>
      <c r="AB73" s="11"/>
      <c r="AC73" s="13">
        <v>250</v>
      </c>
      <c r="AD73" s="4">
        <f>SUM(AC73,Y73,U73,Q73,M73,K73)</f>
        <v>1070</v>
      </c>
      <c r="AE73" s="6">
        <v>23</v>
      </c>
      <c r="AF73" s="11"/>
      <c r="AG73" s="28">
        <v>700</v>
      </c>
      <c r="AH73" s="13">
        <v>200</v>
      </c>
      <c r="AI73" s="4">
        <f>+AH73+AG73+AC73+Y73+U73+Q73+M73</f>
        <v>1920</v>
      </c>
      <c r="AJ73" s="6">
        <v>18</v>
      </c>
      <c r="AK73" s="13">
        <v>20</v>
      </c>
      <c r="AL73" s="4">
        <f>+Q73+U73+Y73+AC73+AG73+AH73+AK73</f>
        <v>1640</v>
      </c>
      <c r="AM73" s="30">
        <v>22</v>
      </c>
      <c r="AN73" s="31"/>
      <c r="AO73" s="32">
        <v>110</v>
      </c>
      <c r="AP73" s="4">
        <f>+U73+Y73+AC73+AG73+AH73+AK73+AN73+AO73</f>
        <v>1560</v>
      </c>
      <c r="AQ73" s="30">
        <v>24</v>
      </c>
      <c r="AR73" s="31"/>
      <c r="AS73" s="31"/>
      <c r="AT73" s="4">
        <f>+Y73+AC73+AG73+AH73+AK73+AN73+AO73+AR73+AS73</f>
        <v>1410</v>
      </c>
      <c r="AU73" s="30">
        <v>25</v>
      </c>
      <c r="AV73" s="31"/>
      <c r="AW73" s="31"/>
      <c r="AX73" s="4">
        <f>+AC73+AG73+AH73+AK73+AN73+AO73+AR73+AS73+AV73+AW73</f>
        <v>1280</v>
      </c>
      <c r="AY73" s="30">
        <v>28</v>
      </c>
      <c r="AZ73" s="31"/>
      <c r="BA73" s="31"/>
      <c r="BB73" s="4">
        <f>+AG73+AH73+AK73+AN73+AO73+AR73+AS73+AV73+AW73+AZ73+BA73</f>
        <v>1030</v>
      </c>
      <c r="BC73" s="30">
        <v>33</v>
      </c>
      <c r="BD73" s="31"/>
      <c r="BE73" s="4">
        <f>+AK73+AN73+AO73+AR73+AS73+AV73+AW73+AZ73+BA73+BD73</f>
        <v>130</v>
      </c>
      <c r="BF73" s="30">
        <v>53</v>
      </c>
      <c r="BG73" s="31"/>
      <c r="BH73" s="4">
        <f>+AN73+AO73+AR73+AS73+AV73+AW73+AZ73+BA73+BD73+BG73</f>
        <v>110</v>
      </c>
      <c r="BI73" s="30">
        <v>53</v>
      </c>
      <c r="BJ73" s="31"/>
      <c r="BK73" s="4">
        <f>+AR73+AS73+AV73+AW73+AZ73+BA73+BD73+BG73+BJ73</f>
        <v>0</v>
      </c>
      <c r="BL73" s="30" t="s">
        <v>98</v>
      </c>
      <c r="BM73" s="31"/>
      <c r="BN73" s="31"/>
      <c r="BO73" s="4">
        <f>+AV73+AW73+AZ73+BA73+BD73+BG73+BJ73+BM73+BN73</f>
        <v>0</v>
      </c>
      <c r="BP73" s="30" t="s">
        <v>98</v>
      </c>
      <c r="BQ73" s="31"/>
      <c r="BR73" s="4">
        <f>+AZ73+BA73+BD73+BG73+BJ73+BM73+BN73+BQ73</f>
        <v>0</v>
      </c>
      <c r="BS73" s="30" t="s">
        <v>98</v>
      </c>
      <c r="BT73" s="31"/>
      <c r="BU73" s="4">
        <f>+BT73+BQ73+BN73+BM73+BJ73+BG73+BD73</f>
        <v>0</v>
      </c>
      <c r="BV73" s="30" t="s">
        <v>98</v>
      </c>
      <c r="BW73" s="31"/>
      <c r="BX73" s="4">
        <f>+BT73+BQ73+BN73+BM73+BJ73+BG73+BW73</f>
        <v>0</v>
      </c>
      <c r="BY73" s="30" t="s">
        <v>98</v>
      </c>
      <c r="BZ73" s="31"/>
      <c r="CA73" s="31"/>
      <c r="CB73" s="4">
        <f>+BJ73+BM73+BN73+BQ73+BT73+BW73+BZ73+CA73</f>
        <v>0</v>
      </c>
      <c r="CC73" s="30" t="s">
        <v>98</v>
      </c>
      <c r="CD73" s="31"/>
      <c r="CE73" s="4">
        <f>+CD73+CA73+BZ73+BW73+BT73+BQ73+BN73+BM73</f>
        <v>0</v>
      </c>
      <c r="CF73" s="30" t="s">
        <v>98</v>
      </c>
      <c r="CG73" s="31"/>
      <c r="CH73" s="31"/>
      <c r="CI73" s="4">
        <f>+CG73+CD73+CA73+BZ73+BT73+BQ73+BW73+CH73</f>
        <v>0</v>
      </c>
      <c r="CJ73" s="30" t="s">
        <v>98</v>
      </c>
      <c r="CK73" s="31"/>
      <c r="CL73" s="4">
        <f>+CH73+CG73+CD73+CA73+BZ73+BW73+BT73+CK73</f>
        <v>0</v>
      </c>
      <c r="CM73" s="30" t="s">
        <v>98</v>
      </c>
      <c r="CN73" s="31"/>
      <c r="CO73" s="31"/>
      <c r="CP73" s="4">
        <f>+CO73+CN73+CK73+CH73+CG73+CD73+CA73+BZ73+BW73</f>
        <v>0</v>
      </c>
      <c r="CQ73" s="30" t="s">
        <v>98</v>
      </c>
      <c r="CR73" s="31"/>
      <c r="CS73" s="4">
        <f>+CR73+CO73+CN73+CK73+CH73+CG73+CD73+CA73+BZ73</f>
        <v>0</v>
      </c>
      <c r="CT73" s="30" t="s">
        <v>98</v>
      </c>
      <c r="CU73" s="31"/>
      <c r="CV73" s="4">
        <f>+CU73+CR73+CO73+CN73+CK73+CH73+CG73+CD73</f>
        <v>0</v>
      </c>
      <c r="CW73" s="30" t="s">
        <v>98</v>
      </c>
      <c r="CX73" s="31"/>
      <c r="CY73" s="4">
        <f>+CX73+CU73+CR73+CO73+CN73+CK73+CH73+CG73</f>
        <v>0</v>
      </c>
      <c r="CZ73" s="30" t="s">
        <v>98</v>
      </c>
      <c r="DA73" s="31"/>
      <c r="DB73" s="31"/>
      <c r="DC73" s="4">
        <f>+DB73+DA73+CX73+CU73+CR73+CO73+CN73+CK73</f>
        <v>0</v>
      </c>
      <c r="DD73" s="30" t="s">
        <v>98</v>
      </c>
      <c r="DE73" s="31"/>
      <c r="DF73" s="4">
        <f>+DE73+DB73+DA73+CX73+CU73+CR73+CO73+CN73</f>
        <v>0</v>
      </c>
      <c r="DG73" s="30" t="s">
        <v>98</v>
      </c>
      <c r="DH73" s="31"/>
      <c r="DI73" s="31"/>
      <c r="DJ73" s="4">
        <f>+DI73+DH73+DE73+DB73+DA73+CX73+CU73+CR73</f>
        <v>0</v>
      </c>
      <c r="DK73" s="30" t="s">
        <v>98</v>
      </c>
      <c r="DL73" s="31"/>
      <c r="DM73" s="31"/>
      <c r="DN73" s="4">
        <f>+DM73+DL73+DI73+DH73+DE73+DB73+DA73+CX73+CU73</f>
        <v>0</v>
      </c>
      <c r="DO73" s="30" t="s">
        <v>98</v>
      </c>
      <c r="DP73" s="31"/>
      <c r="DQ73" s="4">
        <f>+DP73+DM73+DL73+DI73+DH73+DE73+DB73+DA73+CX73</f>
        <v>0</v>
      </c>
      <c r="DR73" s="30" t="s">
        <v>98</v>
      </c>
    </row>
    <row r="74" spans="1:122" ht="15">
      <c r="A74" s="25">
        <v>61</v>
      </c>
      <c r="B74" s="1">
        <v>27</v>
      </c>
      <c r="C74" s="17" t="s">
        <v>115</v>
      </c>
      <c r="D74" s="11" t="s">
        <v>64</v>
      </c>
      <c r="E74" s="12"/>
      <c r="F74" s="12"/>
      <c r="G74" s="12"/>
      <c r="H74" s="11"/>
      <c r="I74" s="12"/>
      <c r="J74" s="11"/>
      <c r="K74" s="12"/>
      <c r="L74" s="11"/>
      <c r="M74" s="12"/>
      <c r="N74" s="6">
        <f>SUM(M74,K74,I74,G74,E74)</f>
        <v>0</v>
      </c>
      <c r="O74" s="6" t="s">
        <v>98</v>
      </c>
      <c r="P74" s="11"/>
      <c r="Q74" s="12"/>
      <c r="R74" s="14">
        <f>SUM(Q74,M74,K74,I74,G74,E74)</f>
        <v>0</v>
      </c>
      <c r="S74" s="24" t="s">
        <v>98</v>
      </c>
      <c r="T74" s="11"/>
      <c r="U74" s="12"/>
      <c r="V74" s="15">
        <f>SUM(U74,Q74,M74,K74,I74,G74)</f>
        <v>0</v>
      </c>
      <c r="W74" s="20" t="s">
        <v>98</v>
      </c>
      <c r="X74" s="11"/>
      <c r="Y74" s="12"/>
      <c r="Z74" s="16">
        <f>SUM(Y74,U74,Q74,M74,K74,I74)</f>
        <v>0</v>
      </c>
      <c r="AA74" s="22" t="s">
        <v>98</v>
      </c>
      <c r="AB74" s="11"/>
      <c r="AC74" s="12"/>
      <c r="AD74" s="4">
        <f>MAX(AC74,Y74,U74,Q74,M74,K74)</f>
        <v>0</v>
      </c>
      <c r="AE74" s="6" t="s">
        <v>98</v>
      </c>
      <c r="AF74" s="11"/>
      <c r="AG74" s="12"/>
      <c r="AH74" s="12"/>
      <c r="AI74" s="4">
        <f>+AH74+AG74+AC74+Y74+U74+Q74+M74</f>
        <v>0</v>
      </c>
      <c r="AJ74" s="6" t="s">
        <v>98</v>
      </c>
      <c r="AK74" s="13">
        <v>250</v>
      </c>
      <c r="AL74" s="4">
        <f>+Q74+U74+Y74+AC74+AG74+AH74+AK74</f>
        <v>250</v>
      </c>
      <c r="AM74" s="30">
        <v>40</v>
      </c>
      <c r="AN74" s="31"/>
      <c r="AO74" s="32">
        <v>70</v>
      </c>
      <c r="AP74" s="4">
        <f>+U74+Y74+AC74+AG74+AH74+AK74+AN74+AO74</f>
        <v>320</v>
      </c>
      <c r="AQ74" s="30">
        <v>41</v>
      </c>
      <c r="AR74" s="31"/>
      <c r="AS74" s="31"/>
      <c r="AT74" s="4">
        <f>+Y74+AC74+AG74+AH74+AK74+AN74+AO74+AR74+AS74</f>
        <v>320</v>
      </c>
      <c r="AU74" s="30">
        <v>41</v>
      </c>
      <c r="AV74" s="31"/>
      <c r="AW74" s="31"/>
      <c r="AX74" s="4">
        <f>+AC74+AG74+AH74+AK74+AN74+AO74+AR74+AS74+AV74+AW74</f>
        <v>320</v>
      </c>
      <c r="AY74" s="30">
        <v>42</v>
      </c>
      <c r="AZ74" s="31"/>
      <c r="BA74" s="31"/>
      <c r="BB74" s="4">
        <f>+AG74+AH74+AK74+AN74+AO74+AR74+AS74+AV74+AW74+AZ74+BA74</f>
        <v>320</v>
      </c>
      <c r="BC74" s="30">
        <v>51</v>
      </c>
      <c r="BD74" s="31"/>
      <c r="BE74" s="4">
        <f>+AK74+AN74+AO74+AR74+AS74+AV74+AW74+AZ74+BA74+BD74</f>
        <v>320</v>
      </c>
      <c r="BF74" s="30">
        <v>47</v>
      </c>
      <c r="BG74" s="31"/>
      <c r="BH74" s="4">
        <f>+AN74+AO74+AR74+AS74+AV74+AW74+AZ74+BA74+BD74+BG74</f>
        <v>70</v>
      </c>
      <c r="BI74" s="30">
        <v>56</v>
      </c>
      <c r="BJ74" s="31"/>
      <c r="BK74" s="4">
        <f>+AR74+AS74+AV74+AW74+AZ74+BA74+BD74+BG74+BJ74</f>
        <v>0</v>
      </c>
      <c r="BL74" s="30" t="s">
        <v>98</v>
      </c>
      <c r="BM74" s="31"/>
      <c r="BN74" s="31"/>
      <c r="BO74" s="4">
        <f>+AV74+AW74+AZ74+BA74+BD74+BG74+BJ74+BM74+BN74</f>
        <v>0</v>
      </c>
      <c r="BP74" s="30" t="s">
        <v>98</v>
      </c>
      <c r="BQ74" s="31"/>
      <c r="BR74" s="4">
        <f>+AZ74+BA74+BD74+BG74+BJ74+BM74+BN74+BQ74</f>
        <v>0</v>
      </c>
      <c r="BS74" s="30" t="s">
        <v>98</v>
      </c>
      <c r="BT74" s="31"/>
      <c r="BU74" s="4">
        <f>+BT74+BQ74+BN74+BM74+BJ74+BG74+BD74</f>
        <v>0</v>
      </c>
      <c r="BV74" s="30" t="s">
        <v>98</v>
      </c>
      <c r="BW74" s="31"/>
      <c r="BX74" s="4">
        <f>+BT74+BQ74+BN74+BM74+BJ74+BG74+BW74</f>
        <v>0</v>
      </c>
      <c r="BY74" s="30" t="s">
        <v>98</v>
      </c>
      <c r="BZ74" s="31"/>
      <c r="CA74" s="31"/>
      <c r="CB74" s="4">
        <f>+BJ74+BM74+BN74+BQ74+BT74+BW74+BZ74+CA74</f>
        <v>0</v>
      </c>
      <c r="CC74" s="30" t="s">
        <v>98</v>
      </c>
      <c r="CD74" s="31"/>
      <c r="CE74" s="4">
        <f>+CD74+CA74+BZ74+BW74+BT74+BQ74+BN74+BM74</f>
        <v>0</v>
      </c>
      <c r="CF74" s="30" t="s">
        <v>98</v>
      </c>
      <c r="CG74" s="31"/>
      <c r="CH74" s="31"/>
      <c r="CI74" s="4">
        <f>+CG74+CD74+CA74+BZ74+BT74+BQ74+BW74+CH74</f>
        <v>0</v>
      </c>
      <c r="CJ74" s="30" t="s">
        <v>98</v>
      </c>
      <c r="CK74" s="31"/>
      <c r="CL74" s="4">
        <f>+CH74+CG74+CD74+CA74+BZ74+BW74+BT74+CK74</f>
        <v>0</v>
      </c>
      <c r="CM74" s="30" t="s">
        <v>98</v>
      </c>
      <c r="CN74" s="31"/>
      <c r="CO74" s="31"/>
      <c r="CP74" s="4">
        <f>+CO74+CN74+CK74+CH74+CG74+CD74+CA74+BZ74+BW74</f>
        <v>0</v>
      </c>
      <c r="CQ74" s="30" t="s">
        <v>98</v>
      </c>
      <c r="CR74" s="31"/>
      <c r="CS74" s="4">
        <f>+CR74+CO74+CN74+CK74+CH74+CG74+CD74+CA74+BZ74</f>
        <v>0</v>
      </c>
      <c r="CT74" s="30" t="s">
        <v>98</v>
      </c>
      <c r="CU74" s="31"/>
      <c r="CV74" s="4">
        <f>+CU74+CR74+CO74+CN74+CK74+CH74+CG74+CD74</f>
        <v>0</v>
      </c>
      <c r="CW74" s="30" t="s">
        <v>98</v>
      </c>
      <c r="CX74" s="31"/>
      <c r="CY74" s="4">
        <f>+CX74+CU74+CR74+CO74+CN74+CK74+CH74+CG74</f>
        <v>0</v>
      </c>
      <c r="CZ74" s="30" t="s">
        <v>98</v>
      </c>
      <c r="DA74" s="31"/>
      <c r="DB74" s="31"/>
      <c r="DC74" s="4">
        <f>+DB74+DA74+CX74+CU74+CR74+CO74+CN74+CK74</f>
        <v>0</v>
      </c>
      <c r="DD74" s="30" t="s">
        <v>98</v>
      </c>
      <c r="DE74" s="31"/>
      <c r="DF74" s="4">
        <f>+DE74+DB74+DA74+CX74+CU74+CR74+CO74+CN74</f>
        <v>0</v>
      </c>
      <c r="DG74" s="30" t="s">
        <v>98</v>
      </c>
      <c r="DH74" s="31"/>
      <c r="DI74" s="31"/>
      <c r="DJ74" s="4">
        <f>+DI74+DH74+DE74+DB74+DA74+CX74+CU74+CR74</f>
        <v>0</v>
      </c>
      <c r="DK74" s="30" t="s">
        <v>98</v>
      </c>
      <c r="DL74" s="31"/>
      <c r="DM74" s="31"/>
      <c r="DN74" s="4">
        <f>+DM74+DL74+DI74+DH74+DE74+DB74+DA74+CX74+CU74</f>
        <v>0</v>
      </c>
      <c r="DO74" s="30" t="s">
        <v>98</v>
      </c>
      <c r="DP74" s="31"/>
      <c r="DQ74" s="4">
        <f>+DP74+DM74+DL74+DI74+DH74+DE74+DB74+DA74+CX74</f>
        <v>0</v>
      </c>
      <c r="DR74" s="30" t="s">
        <v>98</v>
      </c>
    </row>
    <row r="75" spans="1:122" ht="15">
      <c r="A75" s="25">
        <v>15</v>
      </c>
      <c r="B75" s="1">
        <v>2</v>
      </c>
      <c r="C75" s="17" t="s">
        <v>7</v>
      </c>
      <c r="D75" s="11" t="s">
        <v>69</v>
      </c>
      <c r="E75" s="13">
        <v>570</v>
      </c>
      <c r="F75" s="13" t="s">
        <v>70</v>
      </c>
      <c r="G75" s="13">
        <v>1150</v>
      </c>
      <c r="H75" s="11" t="s">
        <v>76</v>
      </c>
      <c r="I75" s="13">
        <v>500</v>
      </c>
      <c r="J75" s="11" t="s">
        <v>54</v>
      </c>
      <c r="K75" s="13">
        <v>1000</v>
      </c>
      <c r="L75" s="11"/>
      <c r="M75" s="12"/>
      <c r="N75" s="6">
        <f>SUM(M75,K75,I75,G75,E75)</f>
        <v>3220</v>
      </c>
      <c r="O75" s="26">
        <v>5</v>
      </c>
      <c r="P75" s="11"/>
      <c r="Q75" s="12"/>
      <c r="R75" s="14">
        <f>SUM(Q75,M75,K75,I75,G75,E75)</f>
        <v>3220</v>
      </c>
      <c r="S75" s="23">
        <v>6</v>
      </c>
      <c r="T75" s="11"/>
      <c r="U75" s="12"/>
      <c r="V75" s="15">
        <f>SUM(U75,Q75,M75,K75,I75,G75)</f>
        <v>2650</v>
      </c>
      <c r="W75" s="19">
        <v>8</v>
      </c>
      <c r="X75" s="11"/>
      <c r="Y75" s="12"/>
      <c r="Z75" s="16">
        <f>SUM(Y75,U75,Q75,M75,K75,I75)</f>
        <v>1500</v>
      </c>
      <c r="AA75" s="21">
        <v>14</v>
      </c>
      <c r="AB75" s="11"/>
      <c r="AC75" s="13">
        <v>500</v>
      </c>
      <c r="AD75" s="4">
        <f>SUM(AC75,Y75,U75,Q75,M75,K75)</f>
        <v>1500</v>
      </c>
      <c r="AE75" s="26">
        <v>15</v>
      </c>
      <c r="AF75" s="11"/>
      <c r="AG75" s="28">
        <v>400</v>
      </c>
      <c r="AH75" s="13">
        <v>750</v>
      </c>
      <c r="AI75" s="4">
        <f>+AH75+AG75+AC75+Y75+U75+Q75+M75</f>
        <v>1650</v>
      </c>
      <c r="AJ75" s="6">
        <v>22</v>
      </c>
      <c r="AK75" s="13">
        <v>400</v>
      </c>
      <c r="AL75" s="4">
        <f>+Q75+U75+Y75+AC75+AG75+AH75+AK75</f>
        <v>2050</v>
      </c>
      <c r="AM75" s="30">
        <v>20</v>
      </c>
      <c r="AN75" s="31"/>
      <c r="AO75" s="31"/>
      <c r="AP75" s="4">
        <f>+U75+Y75+AC75+AG75+AH75+AK75+AN75+AO75</f>
        <v>2050</v>
      </c>
      <c r="AQ75" s="30">
        <v>20</v>
      </c>
      <c r="AR75" s="31"/>
      <c r="AS75" s="31"/>
      <c r="AT75" s="4">
        <f>+Y75+AC75+AG75+AH75+AK75+AN75+AO75+AR75+AS75</f>
        <v>2050</v>
      </c>
      <c r="AU75" s="30">
        <v>20</v>
      </c>
      <c r="AV75" s="31"/>
      <c r="AW75" s="31"/>
      <c r="AX75" s="4">
        <f>+AC75+AG75+AH75+AK75+AN75+AO75+AR75+AS75+AV75+AW75</f>
        <v>2050</v>
      </c>
      <c r="AY75" s="30">
        <v>20</v>
      </c>
      <c r="AZ75" s="31"/>
      <c r="BA75" s="31"/>
      <c r="BB75" s="4">
        <f>+AG75+AH75+AK75+AN75+AO75+AR75+AS75+AV75+AW75+AZ75+BA75</f>
        <v>1550</v>
      </c>
      <c r="BC75" s="30">
        <v>25</v>
      </c>
      <c r="BD75" s="31"/>
      <c r="BE75" s="4">
        <f>+AK75+AN75+AO75+AR75+AS75+AV75+AW75+AZ75+BA75+BD75</f>
        <v>400</v>
      </c>
      <c r="BF75" s="30">
        <v>43</v>
      </c>
      <c r="BG75" s="31"/>
      <c r="BH75" s="4">
        <f>+AN75+AO75+AR75+AS75+AV75+AW75+AZ75+BA75+BD75+BG75</f>
        <v>0</v>
      </c>
      <c r="BI75" s="30" t="s">
        <v>98</v>
      </c>
      <c r="BJ75" s="31"/>
      <c r="BK75" s="4">
        <f>+AR75+AS75+AV75+AW75+AZ75+BA75+BD75+BG75+BJ75</f>
        <v>0</v>
      </c>
      <c r="BL75" s="30" t="s">
        <v>98</v>
      </c>
      <c r="BM75" s="31"/>
      <c r="BN75" s="31"/>
      <c r="BO75" s="4">
        <f>+AV75+AW75+AZ75+BA75+BD75+BG75+BJ75+BM75+BN75</f>
        <v>0</v>
      </c>
      <c r="BP75" s="30" t="s">
        <v>98</v>
      </c>
      <c r="BQ75" s="31"/>
      <c r="BR75" s="4">
        <f>+AZ75+BA75+BD75+BG75+BJ75+BM75+BN75+BQ75</f>
        <v>0</v>
      </c>
      <c r="BS75" s="30" t="s">
        <v>98</v>
      </c>
      <c r="BT75" s="31"/>
      <c r="BU75" s="4">
        <f>+BT75+BQ75+BN75+BM75+BJ75+BG75+BD75</f>
        <v>0</v>
      </c>
      <c r="BV75" s="30" t="s">
        <v>98</v>
      </c>
      <c r="BW75" s="31"/>
      <c r="BX75" s="4">
        <f>+BT75+BQ75+BN75+BM75+BJ75+BG75+BW75</f>
        <v>0</v>
      </c>
      <c r="BY75" s="30" t="s">
        <v>98</v>
      </c>
      <c r="BZ75" s="31"/>
      <c r="CA75" s="31"/>
      <c r="CB75" s="4">
        <f>+BJ75+BM75+BN75+BQ75+BT75+BW75+BZ75+CA75</f>
        <v>0</v>
      </c>
      <c r="CC75" s="30" t="s">
        <v>98</v>
      </c>
      <c r="CD75" s="31"/>
      <c r="CE75" s="4">
        <f>+CD75+CA75+BZ75+BW75+BT75+BQ75+BN75+BM75</f>
        <v>0</v>
      </c>
      <c r="CF75" s="30" t="s">
        <v>98</v>
      </c>
      <c r="CG75" s="31"/>
      <c r="CH75" s="31"/>
      <c r="CI75" s="4">
        <f>+CG75+CD75+CA75+BZ75+BT75+BQ75+BW75+CH75</f>
        <v>0</v>
      </c>
      <c r="CJ75" s="30" t="s">
        <v>98</v>
      </c>
      <c r="CK75" s="31"/>
      <c r="CL75" s="4">
        <f>+CH75+CG75+CD75+CA75+BZ75+BW75+BT75+CK75</f>
        <v>0</v>
      </c>
      <c r="CM75" s="30" t="s">
        <v>98</v>
      </c>
      <c r="CN75" s="31"/>
      <c r="CO75" s="31"/>
      <c r="CP75" s="4">
        <f>+CO75+CN75+CK75+CH75+CG75+CD75+CA75+BZ75+BW75</f>
        <v>0</v>
      </c>
      <c r="CQ75" s="30" t="s">
        <v>98</v>
      </c>
      <c r="CR75" s="31"/>
      <c r="CS75" s="4">
        <f>+CR75+CO75+CN75+CK75+CH75+CG75+CD75+CA75+BZ75</f>
        <v>0</v>
      </c>
      <c r="CT75" s="30" t="s">
        <v>98</v>
      </c>
      <c r="CU75" s="31"/>
      <c r="CV75" s="4">
        <f>+CU75+CR75+CO75+CN75+CK75+CH75+CG75+CD75</f>
        <v>0</v>
      </c>
      <c r="CW75" s="30" t="s">
        <v>98</v>
      </c>
      <c r="CX75" s="31"/>
      <c r="CY75" s="4">
        <f>+CX75+CU75+CR75+CO75+CN75+CK75+CH75+CG75</f>
        <v>0</v>
      </c>
      <c r="CZ75" s="30" t="s">
        <v>98</v>
      </c>
      <c r="DA75" s="31"/>
      <c r="DB75" s="31"/>
      <c r="DC75" s="4">
        <f>+DB75+DA75+CX75+CU75+CR75+CO75+CN75+CK75</f>
        <v>0</v>
      </c>
      <c r="DD75" s="30" t="s">
        <v>98</v>
      </c>
      <c r="DE75" s="31"/>
      <c r="DF75" s="4">
        <f>+DE75+DB75+DA75+CX75+CU75+CR75+CO75+CN75</f>
        <v>0</v>
      </c>
      <c r="DG75" s="30" t="s">
        <v>98</v>
      </c>
      <c r="DH75" s="31"/>
      <c r="DI75" s="31"/>
      <c r="DJ75" s="4">
        <f>+DI75+DH75+DE75+DB75+DA75+CX75+CU75+CR75</f>
        <v>0</v>
      </c>
      <c r="DK75" s="30" t="s">
        <v>98</v>
      </c>
      <c r="DL75" s="31"/>
      <c r="DM75" s="31"/>
      <c r="DN75" s="4">
        <f>+DM75+DL75+DI75+DH75+DE75+DB75+DA75+CX75+CU75</f>
        <v>0</v>
      </c>
      <c r="DO75" s="30" t="s">
        <v>98</v>
      </c>
      <c r="DP75" s="31"/>
      <c r="DQ75" s="4">
        <f>+DP75+DM75+DL75+DI75+DH75+DE75+DB75+DA75+CX75</f>
        <v>0</v>
      </c>
      <c r="DR75" s="30" t="s">
        <v>98</v>
      </c>
    </row>
    <row r="76" spans="1:122" ht="15">
      <c r="A76" s="25">
        <v>62</v>
      </c>
      <c r="B76" s="1">
        <v>27</v>
      </c>
      <c r="C76" s="17" t="s">
        <v>116</v>
      </c>
      <c r="D76" s="11" t="s">
        <v>64</v>
      </c>
      <c r="E76" s="12"/>
      <c r="F76" s="12"/>
      <c r="G76" s="12"/>
      <c r="H76" s="11"/>
      <c r="I76" s="12"/>
      <c r="J76" s="11"/>
      <c r="K76" s="12"/>
      <c r="L76" s="11"/>
      <c r="M76" s="12"/>
      <c r="N76" s="6">
        <f>SUM(M76,K76,I76,G76,E76)</f>
        <v>0</v>
      </c>
      <c r="O76" s="6" t="s">
        <v>98</v>
      </c>
      <c r="P76" s="11"/>
      <c r="Q76" s="12"/>
      <c r="R76" s="14">
        <f>SUM(Q76,M76,K76,I76,G76,E76)</f>
        <v>0</v>
      </c>
      <c r="S76" s="24" t="s">
        <v>98</v>
      </c>
      <c r="T76" s="11"/>
      <c r="U76" s="12"/>
      <c r="V76" s="15">
        <f>SUM(U76,Q76,M76,K76,I76,G76)</f>
        <v>0</v>
      </c>
      <c r="W76" s="20" t="s">
        <v>98</v>
      </c>
      <c r="X76" s="11"/>
      <c r="Y76" s="12"/>
      <c r="Z76" s="16">
        <f>SUM(Y76,U76,Q76,M76,K76,I76)</f>
        <v>0</v>
      </c>
      <c r="AA76" s="22" t="s">
        <v>98</v>
      </c>
      <c r="AB76" s="11"/>
      <c r="AC76" s="12"/>
      <c r="AD76" s="4">
        <f>MAX(AC76,Y76,U76,Q76,M76,K76)</f>
        <v>0</v>
      </c>
      <c r="AE76" s="6" t="s">
        <v>98</v>
      </c>
      <c r="AF76" s="11"/>
      <c r="AG76" s="12"/>
      <c r="AH76" s="12"/>
      <c r="AI76" s="4">
        <f>+AH76+AG76+AC76+Y76+U76+Q76+M76</f>
        <v>0</v>
      </c>
      <c r="AJ76" s="6" t="s">
        <v>98</v>
      </c>
      <c r="AK76" s="13">
        <v>50</v>
      </c>
      <c r="AL76" s="4">
        <f>+Q76+U76+Y76+AC76+AG76+AH76+AK76</f>
        <v>50</v>
      </c>
      <c r="AM76" s="30">
        <v>47</v>
      </c>
      <c r="AN76" s="31"/>
      <c r="AO76" s="31"/>
      <c r="AP76" s="4">
        <f>+U76+Y76+AC76+AG76+AH76+AK76+AN76+AO76</f>
        <v>50</v>
      </c>
      <c r="AQ76" s="30">
        <v>49</v>
      </c>
      <c r="AR76" s="31"/>
      <c r="AS76" s="31"/>
      <c r="AT76" s="4">
        <f>+Y76+AC76+AG76+AH76+AK76+AN76+AO76+AR76+AS76</f>
        <v>50</v>
      </c>
      <c r="AU76" s="30">
        <v>48</v>
      </c>
      <c r="AV76" s="31"/>
      <c r="AW76" s="31"/>
      <c r="AX76" s="4">
        <f>+AC76+AG76+AH76+AK76+AN76+AO76+AR76+AS76+AV76+AW76</f>
        <v>50</v>
      </c>
      <c r="AY76" s="30">
        <v>49</v>
      </c>
      <c r="AZ76" s="31"/>
      <c r="BA76" s="31"/>
      <c r="BB76" s="4">
        <f>+AG76+AH76+AK76+AN76+AO76+AR76+AS76+AV76+AW76+AZ76+BA76</f>
        <v>50</v>
      </c>
      <c r="BC76" s="30">
        <v>60</v>
      </c>
      <c r="BD76" s="31"/>
      <c r="BE76" s="4">
        <f>+AK76+AN76+AO76+AR76+AS76+AV76+AW76+AZ76+BA76+BD76</f>
        <v>50</v>
      </c>
      <c r="BF76" s="30">
        <v>58</v>
      </c>
      <c r="BG76" s="31"/>
      <c r="BH76" s="4">
        <f>+AN76+AO76+AR76+AS76+AV76+AW76+AZ76+BA76+BD76+BG76</f>
        <v>0</v>
      </c>
      <c r="BI76" s="30" t="s">
        <v>98</v>
      </c>
      <c r="BJ76" s="31"/>
      <c r="BK76" s="4">
        <f>+AR76+AS76+AV76+AW76+AZ76+BA76+BD76+BG76+BJ76</f>
        <v>0</v>
      </c>
      <c r="BL76" s="30" t="s">
        <v>98</v>
      </c>
      <c r="BM76" s="31"/>
      <c r="BN76" s="31"/>
      <c r="BO76" s="4">
        <f>+AV76+AW76+AZ76+BA76+BD76+BG76+BJ76+BM76+BN76</f>
        <v>0</v>
      </c>
      <c r="BP76" s="30" t="s">
        <v>98</v>
      </c>
      <c r="BQ76" s="31"/>
      <c r="BR76" s="4">
        <f>+AZ76+BA76+BD76+BG76+BJ76+BM76+BN76+BQ76</f>
        <v>0</v>
      </c>
      <c r="BS76" s="30" t="s">
        <v>98</v>
      </c>
      <c r="BT76" s="31"/>
      <c r="BU76" s="4">
        <f>+BT76+BQ76+BN76+BM76+BJ76+BG76+BD76</f>
        <v>0</v>
      </c>
      <c r="BV76" s="30" t="s">
        <v>98</v>
      </c>
      <c r="BW76" s="31"/>
      <c r="BX76" s="4">
        <f>+BT76+BQ76+BN76+BM76+BJ76+BG76+BW76</f>
        <v>0</v>
      </c>
      <c r="BY76" s="30" t="s">
        <v>98</v>
      </c>
      <c r="BZ76" s="31"/>
      <c r="CA76" s="31"/>
      <c r="CB76" s="4">
        <f>+BJ76+BM76+BN76+BQ76+BT76+BW76+BZ76+CA76</f>
        <v>0</v>
      </c>
      <c r="CC76" s="30" t="s">
        <v>98</v>
      </c>
      <c r="CD76" s="31"/>
      <c r="CE76" s="4">
        <f>+CD76+CA76+BZ76+BW76+BT76+BQ76+BN76+BM76</f>
        <v>0</v>
      </c>
      <c r="CF76" s="30" t="s">
        <v>98</v>
      </c>
      <c r="CG76" s="31"/>
      <c r="CH76" s="31"/>
      <c r="CI76" s="4">
        <f>+CG76+CD76+CA76+BZ76+BT76+BQ76+BW76+CH76</f>
        <v>0</v>
      </c>
      <c r="CJ76" s="30" t="s">
        <v>98</v>
      </c>
      <c r="CK76" s="31"/>
      <c r="CL76" s="4">
        <f>+CH76+CG76+CD76+CA76+BZ76+BW76+BT76+CK76</f>
        <v>0</v>
      </c>
      <c r="CM76" s="30" t="s">
        <v>98</v>
      </c>
      <c r="CN76" s="31"/>
      <c r="CO76" s="31"/>
      <c r="CP76" s="4">
        <f>+CO76+CN76+CK76+CH76+CG76+CD76+CA76+BZ76+BW76</f>
        <v>0</v>
      </c>
      <c r="CQ76" s="30" t="s">
        <v>98</v>
      </c>
      <c r="CR76" s="31"/>
      <c r="CS76" s="4">
        <f>+CR76+CO76+CN76+CK76+CH76+CG76+CD76+CA76+BZ76</f>
        <v>0</v>
      </c>
      <c r="CT76" s="30" t="s">
        <v>98</v>
      </c>
      <c r="CU76" s="31"/>
      <c r="CV76" s="4">
        <f>+CU76+CR76+CO76+CN76+CK76+CH76+CG76+CD76</f>
        <v>0</v>
      </c>
      <c r="CW76" s="30" t="s">
        <v>98</v>
      </c>
      <c r="CX76" s="31"/>
      <c r="CY76" s="4">
        <f>+CX76+CU76+CR76+CO76+CN76+CK76+CH76+CG76</f>
        <v>0</v>
      </c>
      <c r="CZ76" s="30" t="s">
        <v>98</v>
      </c>
      <c r="DA76" s="31"/>
      <c r="DB76" s="31"/>
      <c r="DC76" s="4">
        <f>+DB76+DA76+CX76+CU76+CR76+CO76+CN76+CK76</f>
        <v>0</v>
      </c>
      <c r="DD76" s="30" t="s">
        <v>98</v>
      </c>
      <c r="DE76" s="31"/>
      <c r="DF76" s="4">
        <f>+DE76+DB76+DA76+CX76+CU76+CR76+CO76+CN76</f>
        <v>0</v>
      </c>
      <c r="DG76" s="30" t="s">
        <v>98</v>
      </c>
      <c r="DH76" s="31"/>
      <c r="DI76" s="31"/>
      <c r="DJ76" s="4">
        <f>+DI76+DH76+DE76+DB76+DA76+CX76+CU76+CR76</f>
        <v>0</v>
      </c>
      <c r="DK76" s="30" t="s">
        <v>98</v>
      </c>
      <c r="DL76" s="31"/>
      <c r="DM76" s="31"/>
      <c r="DN76" s="4">
        <f>+DM76+DL76+DI76+DH76+DE76+DB76+DA76+CX76+CU76</f>
        <v>0</v>
      </c>
      <c r="DO76" s="30" t="s">
        <v>98</v>
      </c>
      <c r="DP76" s="31"/>
      <c r="DQ76" s="4">
        <f>+DP76+DM76+DL76+DI76+DH76+DE76+DB76+DA76+CX76</f>
        <v>0</v>
      </c>
      <c r="DR76" s="30" t="s">
        <v>98</v>
      </c>
    </row>
    <row r="77" spans="1:122" ht="15">
      <c r="A77" s="25">
        <v>31</v>
      </c>
      <c r="B77" s="1"/>
      <c r="C77" s="17" t="s">
        <v>92</v>
      </c>
      <c r="D77" s="11"/>
      <c r="E77" s="12"/>
      <c r="F77" s="11"/>
      <c r="G77" s="12"/>
      <c r="H77" s="11"/>
      <c r="I77" s="12"/>
      <c r="J77" s="11"/>
      <c r="K77" s="12"/>
      <c r="L77" s="11"/>
      <c r="M77" s="12"/>
      <c r="N77" s="6">
        <f>SUM(M77,K77,I77,G77,E77)</f>
        <v>0</v>
      </c>
      <c r="O77" s="6" t="s">
        <v>98</v>
      </c>
      <c r="P77" s="11"/>
      <c r="Q77" s="12"/>
      <c r="R77" s="14">
        <f>SUM(Q77,M77,K77,I77,G77,E77)</f>
        <v>0</v>
      </c>
      <c r="S77" s="24" t="s">
        <v>98</v>
      </c>
      <c r="T77" s="11"/>
      <c r="U77" s="12"/>
      <c r="V77" s="15">
        <f>SUM(U77,Q77,M77,K77,I77,G77)</f>
        <v>0</v>
      </c>
      <c r="W77" s="20" t="s">
        <v>98</v>
      </c>
      <c r="X77" s="11" t="s">
        <v>62</v>
      </c>
      <c r="Y77" s="13">
        <v>210</v>
      </c>
      <c r="Z77" s="16">
        <f>SUM(Y77,U77,Q77,M77,K77,I77)</f>
        <v>210</v>
      </c>
      <c r="AA77" s="22">
        <v>38</v>
      </c>
      <c r="AB77" s="11"/>
      <c r="AC77" s="13">
        <v>90</v>
      </c>
      <c r="AD77" s="4">
        <f>SUM(AC77,Y77)</f>
        <v>300</v>
      </c>
      <c r="AE77" s="6">
        <v>31</v>
      </c>
      <c r="AF77" s="11"/>
      <c r="AG77" s="28">
        <v>400</v>
      </c>
      <c r="AH77" s="12"/>
      <c r="AI77" s="4">
        <f>+AH77+AG77+AC77+Y77+U77+Q77+M77</f>
        <v>700</v>
      </c>
      <c r="AJ77" s="6">
        <v>29</v>
      </c>
      <c r="AK77" s="12"/>
      <c r="AL77" s="4">
        <f>+Q77+U77+Y77+AC77+AG77+AH77+AK77</f>
        <v>700</v>
      </c>
      <c r="AM77" s="30">
        <v>30</v>
      </c>
      <c r="AN77" s="31"/>
      <c r="AO77" s="31"/>
      <c r="AP77" s="4">
        <f>+U77+Y77+AC77+AG77+AH77+AK77+AN77+AO77</f>
        <v>700</v>
      </c>
      <c r="AQ77" s="30">
        <v>30</v>
      </c>
      <c r="AR77" s="31"/>
      <c r="AS77" s="31"/>
      <c r="AT77" s="4">
        <f>+Y77+AC77+AG77+AH77+AK77+AN77+AO77+AR77+AS77</f>
        <v>700</v>
      </c>
      <c r="AU77" s="30">
        <v>31</v>
      </c>
      <c r="AV77" s="31"/>
      <c r="AW77" s="31"/>
      <c r="AX77" s="4">
        <f>+AC77+AG77+AH77+AK77+AN77+AO77+AR77+AS77+AV77+AW77</f>
        <v>490</v>
      </c>
      <c r="AY77" s="30">
        <v>35</v>
      </c>
      <c r="AZ77" s="31"/>
      <c r="BA77" s="31"/>
      <c r="BB77" s="4">
        <f>+AG77+AH77+AK77+AN77+AO77+AR77+AS77+AV77+AW77+AZ77+BA77</f>
        <v>400</v>
      </c>
      <c r="BC77" s="30">
        <v>45</v>
      </c>
      <c r="BD77" s="31"/>
      <c r="BE77" s="4">
        <f>+AK77+AN77+AO77+AR77+AS77+AV77+AW77+AZ77+BA77+BD77</f>
        <v>0</v>
      </c>
      <c r="BF77" s="30" t="s">
        <v>98</v>
      </c>
      <c r="BG77" s="31"/>
      <c r="BH77" s="4">
        <f>+AN77+AO77+AR77+AS77+AV77+AW77+AZ77+BA77+BD77+BG77</f>
        <v>0</v>
      </c>
      <c r="BI77" s="30" t="s">
        <v>98</v>
      </c>
      <c r="BJ77" s="31"/>
      <c r="BK77" s="4">
        <f>+AR77+AS77+AV77+AW77+AZ77+BA77+BD77+BG77+BJ77</f>
        <v>0</v>
      </c>
      <c r="BL77" s="30" t="s">
        <v>98</v>
      </c>
      <c r="BM77" s="31"/>
      <c r="BN77" s="31"/>
      <c r="BO77" s="4">
        <f>+AV77+AW77+AZ77+BA77+BD77+BG77+BJ77+BM77+BN77</f>
        <v>0</v>
      </c>
      <c r="BP77" s="30" t="s">
        <v>98</v>
      </c>
      <c r="BQ77" s="31"/>
      <c r="BR77" s="4">
        <f>+AZ77+BA77+BD77+BG77+BJ77+BM77+BN77+BQ77</f>
        <v>0</v>
      </c>
      <c r="BS77" s="30" t="s">
        <v>98</v>
      </c>
      <c r="BT77" s="31"/>
      <c r="BU77" s="4">
        <f>+BT77+BQ77+BN77+BM77+BJ77+BG77+BD77</f>
        <v>0</v>
      </c>
      <c r="BV77" s="30" t="s">
        <v>98</v>
      </c>
      <c r="BW77" s="31"/>
      <c r="BX77" s="4">
        <f>+BT77+BQ77+BN77+BM77+BJ77+BG77+BW77</f>
        <v>0</v>
      </c>
      <c r="BY77" s="30" t="s">
        <v>98</v>
      </c>
      <c r="BZ77" s="31"/>
      <c r="CA77" s="31"/>
      <c r="CB77" s="4">
        <f>+BJ77+BM77+BN77+BQ77+BT77+BW77+BZ77+CA77</f>
        <v>0</v>
      </c>
      <c r="CC77" s="30" t="s">
        <v>98</v>
      </c>
      <c r="CD77" s="31"/>
      <c r="CE77" s="4">
        <f>+CD77+CA77+BZ77+BW77+BT77+BQ77+BN77+BM77</f>
        <v>0</v>
      </c>
      <c r="CF77" s="30" t="s">
        <v>98</v>
      </c>
      <c r="CG77" s="31"/>
      <c r="CH77" s="31"/>
      <c r="CI77" s="4">
        <f>+CG77+CD77+CA77+BZ77+BT77+BQ77+BW77+CH77</f>
        <v>0</v>
      </c>
      <c r="CJ77" s="30" t="s">
        <v>98</v>
      </c>
      <c r="CK77" s="31"/>
      <c r="CL77" s="4">
        <f>+CH77+CG77+CD77+CA77+BZ77+BW77+BT77+CK77</f>
        <v>0</v>
      </c>
      <c r="CM77" s="30" t="s">
        <v>98</v>
      </c>
      <c r="CN77" s="31"/>
      <c r="CO77" s="31"/>
      <c r="CP77" s="4">
        <f>+CO77+CN77+CK77+CH77+CG77+CD77+CA77+BZ77+BW77</f>
        <v>0</v>
      </c>
      <c r="CQ77" s="30" t="s">
        <v>98</v>
      </c>
      <c r="CR77" s="31"/>
      <c r="CS77" s="4">
        <f>+CR77+CO77+CN77+CK77+CH77+CG77+CD77+CA77+BZ77</f>
        <v>0</v>
      </c>
      <c r="CT77" s="30" t="s">
        <v>98</v>
      </c>
      <c r="CU77" s="31"/>
      <c r="CV77" s="4">
        <f>+CU77+CR77+CO77+CN77+CK77+CH77+CG77+CD77</f>
        <v>0</v>
      </c>
      <c r="CW77" s="30" t="s">
        <v>98</v>
      </c>
      <c r="CX77" s="31"/>
      <c r="CY77" s="4">
        <f>+CX77+CU77+CR77+CO77+CN77+CK77+CH77+CG77</f>
        <v>0</v>
      </c>
      <c r="CZ77" s="30" t="s">
        <v>98</v>
      </c>
      <c r="DA77" s="31"/>
      <c r="DB77" s="31"/>
      <c r="DC77" s="4">
        <f>+DB77+DA77+CX77+CU77+CR77+CO77+CN77+CK77</f>
        <v>0</v>
      </c>
      <c r="DD77" s="30" t="s">
        <v>98</v>
      </c>
      <c r="DE77" s="31"/>
      <c r="DF77" s="4">
        <f>+DE77+DB77+DA77+CX77+CU77+CR77+CO77+CN77</f>
        <v>0</v>
      </c>
      <c r="DG77" s="30" t="s">
        <v>98</v>
      </c>
      <c r="DH77" s="31"/>
      <c r="DI77" s="31"/>
      <c r="DJ77" s="4">
        <f>+DI77+DH77+DE77+DB77+DA77+CX77+CU77+CR77</f>
        <v>0</v>
      </c>
      <c r="DK77" s="30" t="s">
        <v>98</v>
      </c>
      <c r="DL77" s="31"/>
      <c r="DM77" s="31"/>
      <c r="DN77" s="4">
        <f>+DM77+DL77+DI77+DH77+DE77+DB77+DA77+CX77+CU77</f>
        <v>0</v>
      </c>
      <c r="DO77" s="30" t="s">
        <v>98</v>
      </c>
      <c r="DP77" s="31"/>
      <c r="DQ77" s="4">
        <f>+DP77+DM77+DL77+DI77+DH77+DE77+DB77+DA77+CX77</f>
        <v>0</v>
      </c>
      <c r="DR77" s="30" t="s">
        <v>98</v>
      </c>
    </row>
    <row r="78" spans="1:122" ht="15">
      <c r="A78" s="25">
        <v>36</v>
      </c>
      <c r="B78" s="1"/>
      <c r="C78" s="17" t="s">
        <v>128</v>
      </c>
      <c r="D78" s="11"/>
      <c r="E78" s="12"/>
      <c r="F78" s="11"/>
      <c r="G78" s="12"/>
      <c r="H78" s="11"/>
      <c r="I78" s="12"/>
      <c r="J78" s="11"/>
      <c r="K78" s="12"/>
      <c r="L78" s="11"/>
      <c r="M78" s="12"/>
      <c r="N78" s="6">
        <f>SUM(M78,K78,I78,G78,E78)</f>
        <v>0</v>
      </c>
      <c r="O78" s="6" t="s">
        <v>98</v>
      </c>
      <c r="P78" s="11"/>
      <c r="Q78" s="12"/>
      <c r="R78" s="14">
        <f>SUM(Q78,M78,K78,I78,G78,E78)</f>
        <v>0</v>
      </c>
      <c r="S78" s="24" t="s">
        <v>98</v>
      </c>
      <c r="T78" s="11"/>
      <c r="U78" s="12"/>
      <c r="V78" s="15">
        <f>SUM(U78,Q78,M78,K78,I78,G78)</f>
        <v>0</v>
      </c>
      <c r="W78" s="20" t="s">
        <v>98</v>
      </c>
      <c r="X78" s="11" t="s">
        <v>81</v>
      </c>
      <c r="Y78" s="13">
        <v>110</v>
      </c>
      <c r="Z78" s="16">
        <f>SUM(Y78,U78,Q78,M78,K78,I78)</f>
        <v>110</v>
      </c>
      <c r="AA78" s="22">
        <v>43</v>
      </c>
      <c r="AB78" s="11"/>
      <c r="AC78" s="13">
        <v>50</v>
      </c>
      <c r="AD78" s="4">
        <f>SUM(AC78,Y78)</f>
        <v>160</v>
      </c>
      <c r="AE78" s="6">
        <v>36</v>
      </c>
      <c r="AF78" s="11"/>
      <c r="AG78" s="28">
        <v>400</v>
      </c>
      <c r="AH78" s="12"/>
      <c r="AI78" s="4">
        <f>+AH78+AG78+AC78+Y78+U78+Q78+M78</f>
        <v>560</v>
      </c>
      <c r="AJ78" s="6">
        <v>31</v>
      </c>
      <c r="AK78" s="12"/>
      <c r="AL78" s="4">
        <f>+Q78+U78+Y78+AC78+AG78+AH78+AK78</f>
        <v>560</v>
      </c>
      <c r="AM78" s="30">
        <v>32</v>
      </c>
      <c r="AN78" s="31"/>
      <c r="AO78" s="31"/>
      <c r="AP78" s="4">
        <f>+U78+Y78+AC78+AG78+AH78+AK78+AN78+AO78</f>
        <v>560</v>
      </c>
      <c r="AQ78" s="30">
        <v>32</v>
      </c>
      <c r="AR78" s="31"/>
      <c r="AS78" s="31"/>
      <c r="AT78" s="4">
        <f>+Y78+AC78+AG78+AH78+AK78+AN78+AO78+AR78+AS78</f>
        <v>560</v>
      </c>
      <c r="AU78" s="30">
        <v>34</v>
      </c>
      <c r="AV78" s="31"/>
      <c r="AW78" s="31"/>
      <c r="AX78" s="4">
        <f>+AC78+AG78+AH78+AK78+AN78+AO78+AR78+AS78+AV78+AW78</f>
        <v>450</v>
      </c>
      <c r="AY78" s="30">
        <v>38</v>
      </c>
      <c r="AZ78" s="31"/>
      <c r="BA78" s="31"/>
      <c r="BB78" s="4">
        <f>+AG78+AH78+AK78+AN78+AO78+AR78+AS78+AV78+AW78+AZ78+BA78</f>
        <v>400</v>
      </c>
      <c r="BC78" s="30">
        <v>46</v>
      </c>
      <c r="BD78" s="31"/>
      <c r="BE78" s="4">
        <f>+AK78+AN78+AO78+AR78+AS78+AV78+AW78+AZ78+BA78+BD78</f>
        <v>0</v>
      </c>
      <c r="BF78" s="30" t="s">
        <v>98</v>
      </c>
      <c r="BG78" s="31"/>
      <c r="BH78" s="4">
        <f>+AN78+AO78+AR78+AS78+AV78+AW78+AZ78+BA78+BD78+BG78</f>
        <v>0</v>
      </c>
      <c r="BI78" s="30" t="s">
        <v>98</v>
      </c>
      <c r="BJ78" s="31"/>
      <c r="BK78" s="4">
        <f>+AR78+AS78+AV78+AW78+AZ78+BA78+BD78+BG78+BJ78</f>
        <v>0</v>
      </c>
      <c r="BL78" s="30" t="s">
        <v>98</v>
      </c>
      <c r="BM78" s="31"/>
      <c r="BN78" s="31"/>
      <c r="BO78" s="4">
        <f>+AV78+AW78+AZ78+BA78+BD78+BG78+BJ78+BM78+BN78</f>
        <v>0</v>
      </c>
      <c r="BP78" s="30" t="s">
        <v>98</v>
      </c>
      <c r="BQ78" s="31"/>
      <c r="BR78" s="4">
        <f>+AZ78+BA78+BD78+BG78+BJ78+BM78+BN78+BQ78</f>
        <v>0</v>
      </c>
      <c r="BS78" s="30" t="s">
        <v>98</v>
      </c>
      <c r="BT78" s="31"/>
      <c r="BU78" s="4">
        <f>+BT78+BQ78+BN78+BM78+BJ78+BG78+BD78</f>
        <v>0</v>
      </c>
      <c r="BV78" s="30" t="s">
        <v>98</v>
      </c>
      <c r="BW78" s="31"/>
      <c r="BX78" s="4">
        <f>+BT78+BQ78+BN78+BM78+BJ78+BG78+BW78</f>
        <v>0</v>
      </c>
      <c r="BY78" s="30" t="s">
        <v>98</v>
      </c>
      <c r="BZ78" s="31"/>
      <c r="CA78" s="31"/>
      <c r="CB78" s="4">
        <f>+BJ78+BM78+BN78+BQ78+BT78+BW78+BZ78+CA78</f>
        <v>0</v>
      </c>
      <c r="CC78" s="30" t="s">
        <v>98</v>
      </c>
      <c r="CD78" s="31"/>
      <c r="CE78" s="4">
        <f>+CD78+CA78+BZ78+BW78+BT78+BQ78+BN78+BM78</f>
        <v>0</v>
      </c>
      <c r="CF78" s="30" t="s">
        <v>98</v>
      </c>
      <c r="CG78" s="31"/>
      <c r="CH78" s="31"/>
      <c r="CI78" s="4">
        <f>+CG78+CD78+CA78+BZ78+BT78+BQ78+BW78+CH78</f>
        <v>0</v>
      </c>
      <c r="CJ78" s="30" t="s">
        <v>98</v>
      </c>
      <c r="CK78" s="31"/>
      <c r="CL78" s="4">
        <f>+CH78+CG78+CD78+CA78+BZ78+BW78+BT78+CK78</f>
        <v>0</v>
      </c>
      <c r="CM78" s="30" t="s">
        <v>98</v>
      </c>
      <c r="CN78" s="31"/>
      <c r="CO78" s="31"/>
      <c r="CP78" s="4">
        <f>+CO78+CN78+CK78+CH78+CG78+CD78+CA78+BZ78+BW78</f>
        <v>0</v>
      </c>
      <c r="CQ78" s="30" t="s">
        <v>98</v>
      </c>
      <c r="CR78" s="31"/>
      <c r="CS78" s="4">
        <f>+CR78+CO78+CN78+CK78+CH78+CG78+CD78+CA78+BZ78</f>
        <v>0</v>
      </c>
      <c r="CT78" s="30" t="s">
        <v>98</v>
      </c>
      <c r="CU78" s="31"/>
      <c r="CV78" s="4">
        <f>+CU78+CR78+CO78+CN78+CK78+CH78+CG78+CD78</f>
        <v>0</v>
      </c>
      <c r="CW78" s="30" t="s">
        <v>98</v>
      </c>
      <c r="CX78" s="31"/>
      <c r="CY78" s="4">
        <f>+CX78+CU78+CR78+CO78+CN78+CK78+CH78+CG78</f>
        <v>0</v>
      </c>
      <c r="CZ78" s="30" t="s">
        <v>98</v>
      </c>
      <c r="DA78" s="31"/>
      <c r="DB78" s="31"/>
      <c r="DC78" s="4">
        <f>+DB78+DA78+CX78+CU78+CR78+CO78+CN78+CK78</f>
        <v>0</v>
      </c>
      <c r="DD78" s="30" t="s">
        <v>98</v>
      </c>
      <c r="DE78" s="31"/>
      <c r="DF78" s="4">
        <f>+DE78+DB78+DA78+CX78+CU78+CR78+CO78+CN78</f>
        <v>0</v>
      </c>
      <c r="DG78" s="30" t="s">
        <v>98</v>
      </c>
      <c r="DH78" s="31"/>
      <c r="DI78" s="31"/>
      <c r="DJ78" s="4">
        <f>+DI78+DH78+DE78+DB78+DA78+CX78+CU78+CR78</f>
        <v>0</v>
      </c>
      <c r="DK78" s="30" t="s">
        <v>98</v>
      </c>
      <c r="DL78" s="31"/>
      <c r="DM78" s="31"/>
      <c r="DN78" s="4">
        <f>+DM78+DL78+DI78+DH78+DE78+DB78+DA78+CX78+CU78</f>
        <v>0</v>
      </c>
      <c r="DO78" s="30" t="s">
        <v>98</v>
      </c>
      <c r="DP78" s="31"/>
      <c r="DQ78" s="4">
        <f>+DP78+DM78+DL78+DI78+DH78+DE78+DB78+DA78+CX78</f>
        <v>0</v>
      </c>
      <c r="DR78" s="30" t="s">
        <v>98</v>
      </c>
    </row>
    <row r="79" spans="1:122" ht="15">
      <c r="A79" s="25">
        <v>18</v>
      </c>
      <c r="B79" s="1">
        <v>43</v>
      </c>
      <c r="C79" s="17" t="s">
        <v>35</v>
      </c>
      <c r="D79" s="11"/>
      <c r="E79" s="12"/>
      <c r="F79" s="11"/>
      <c r="G79" s="12"/>
      <c r="H79" s="11" t="s">
        <v>60</v>
      </c>
      <c r="I79" s="13">
        <v>250</v>
      </c>
      <c r="J79" s="11" t="s">
        <v>68</v>
      </c>
      <c r="K79" s="13">
        <v>450</v>
      </c>
      <c r="L79" s="11" t="s">
        <v>69</v>
      </c>
      <c r="M79" s="13">
        <v>570</v>
      </c>
      <c r="N79" s="6">
        <f>SUM(M79,K79,I79,G79,E79)</f>
        <v>1270</v>
      </c>
      <c r="O79" s="26">
        <v>16</v>
      </c>
      <c r="P79" s="11" t="s">
        <v>62</v>
      </c>
      <c r="Q79" s="13">
        <v>210</v>
      </c>
      <c r="R79" s="14">
        <f>SUM(Q79,M79,K79,I79,G79,E79)</f>
        <v>1480</v>
      </c>
      <c r="S79" s="23">
        <v>16</v>
      </c>
      <c r="T79" s="11" t="s">
        <v>63</v>
      </c>
      <c r="U79" s="13">
        <v>120</v>
      </c>
      <c r="V79" s="15">
        <f>SUM(U79,Q79,M79,K79,I79,G79)</f>
        <v>1600</v>
      </c>
      <c r="W79" s="19">
        <v>14</v>
      </c>
      <c r="X79" s="11"/>
      <c r="Y79" s="12"/>
      <c r="Z79" s="16">
        <f>SUM(Y79,U79,Q79,M79,K79,I79)</f>
        <v>1600</v>
      </c>
      <c r="AA79" s="21">
        <v>13</v>
      </c>
      <c r="AB79" s="11"/>
      <c r="AC79" s="12"/>
      <c r="AD79" s="4">
        <f>SUM(AC79,Y79,U79,Q79,M79,K79)</f>
        <v>1350</v>
      </c>
      <c r="AE79" s="6">
        <v>18</v>
      </c>
      <c r="AF79" s="11"/>
      <c r="AG79" s="28">
        <v>400</v>
      </c>
      <c r="AH79" s="12"/>
      <c r="AI79" s="4">
        <f>+AH79+AG79+AC79+Y79+U79+Q79+M79</f>
        <v>1300</v>
      </c>
      <c r="AJ79" s="6">
        <v>24</v>
      </c>
      <c r="AK79" s="12"/>
      <c r="AL79" s="4">
        <f>+Q79+U79+Y79+AC79+AG79+AH79+AK79</f>
        <v>730</v>
      </c>
      <c r="AM79" s="30">
        <v>29</v>
      </c>
      <c r="AN79" s="31"/>
      <c r="AO79" s="31"/>
      <c r="AP79" s="4">
        <f>+U79+Y79+AC79+AG79+AH79+AK79+AN79+AO79</f>
        <v>520</v>
      </c>
      <c r="AQ79" s="30">
        <v>34</v>
      </c>
      <c r="AR79" s="31"/>
      <c r="AS79" s="31"/>
      <c r="AT79" s="4">
        <f>+Y79+AC79+AG79+AH79+AK79+AN79+AO79+AR79+AS79</f>
        <v>400</v>
      </c>
      <c r="AU79" s="30">
        <v>38</v>
      </c>
      <c r="AV79" s="31"/>
      <c r="AW79" s="31"/>
      <c r="AX79" s="4">
        <f>+AC79+AG79+AH79+AK79+AN79+AO79+AR79+AS79+AV79+AW79</f>
        <v>400</v>
      </c>
      <c r="AY79" s="30">
        <v>39</v>
      </c>
      <c r="AZ79" s="31"/>
      <c r="BA79" s="31"/>
      <c r="BB79" s="4">
        <f>+AG79+AH79+AK79+AN79+AO79+AR79+AS79+AV79+AW79+AZ79+BA79</f>
        <v>400</v>
      </c>
      <c r="BC79" s="30">
        <v>47</v>
      </c>
      <c r="BD79" s="31"/>
      <c r="BE79" s="4">
        <f>+AK79+AN79+AO79+AR79+AS79+AV79+AW79+AZ79+BA79+BD79</f>
        <v>0</v>
      </c>
      <c r="BF79" s="30" t="s">
        <v>98</v>
      </c>
      <c r="BG79" s="31"/>
      <c r="BH79" s="4">
        <f>+AN79+AO79+AR79+AS79+AV79+AW79+AZ79+BA79+BD79+BG79</f>
        <v>0</v>
      </c>
      <c r="BI79" s="30" t="s">
        <v>98</v>
      </c>
      <c r="BJ79" s="31"/>
      <c r="BK79" s="4">
        <f>+AR79+AS79+AV79+AW79+AZ79+BA79+BD79+BG79+BJ79</f>
        <v>0</v>
      </c>
      <c r="BL79" s="30" t="s">
        <v>98</v>
      </c>
      <c r="BM79" s="31"/>
      <c r="BN79" s="31"/>
      <c r="BO79" s="4">
        <f>+AV79+AW79+AZ79+BA79+BD79+BG79+BJ79+BM79+BN79</f>
        <v>0</v>
      </c>
      <c r="BP79" s="30" t="s">
        <v>98</v>
      </c>
      <c r="BQ79" s="31"/>
      <c r="BR79" s="4">
        <f>+AZ79+BA79+BD79+BG79+BJ79+BM79+BN79+BQ79</f>
        <v>0</v>
      </c>
      <c r="BS79" s="30" t="s">
        <v>98</v>
      </c>
      <c r="BT79" s="31"/>
      <c r="BU79" s="4">
        <f>+BT79+BQ79+BN79+BM79+BJ79+BG79+BD79</f>
        <v>0</v>
      </c>
      <c r="BV79" s="30" t="s">
        <v>98</v>
      </c>
      <c r="BW79" s="31"/>
      <c r="BX79" s="4">
        <f>+BT79+BQ79+BN79+BM79+BJ79+BG79+BW79</f>
        <v>0</v>
      </c>
      <c r="BY79" s="30" t="s">
        <v>98</v>
      </c>
      <c r="BZ79" s="31"/>
      <c r="CA79" s="31"/>
      <c r="CB79" s="4">
        <f>+BJ79+BM79+BN79+BQ79+BT79+BW79+BZ79+CA79</f>
        <v>0</v>
      </c>
      <c r="CC79" s="30" t="s">
        <v>98</v>
      </c>
      <c r="CD79" s="31"/>
      <c r="CE79" s="4">
        <f>+CD79+CA79+BZ79+BW79+BT79+BQ79+BN79+BM79</f>
        <v>0</v>
      </c>
      <c r="CF79" s="30" t="s">
        <v>98</v>
      </c>
      <c r="CG79" s="31"/>
      <c r="CH79" s="31"/>
      <c r="CI79" s="4">
        <f>+CG79+CD79+CA79+BZ79+BT79+BQ79+BW79+CH79</f>
        <v>0</v>
      </c>
      <c r="CJ79" s="30" t="s">
        <v>98</v>
      </c>
      <c r="CK79" s="31"/>
      <c r="CL79" s="4">
        <f>+CH79+CG79+CD79+CA79+BZ79+BW79+BT79+CK79</f>
        <v>0</v>
      </c>
      <c r="CM79" s="30" t="s">
        <v>98</v>
      </c>
      <c r="CN79" s="31"/>
      <c r="CO79" s="31"/>
      <c r="CP79" s="4">
        <f>+CO79+CN79+CK79+CH79+CG79+CD79+CA79+BZ79+BW79</f>
        <v>0</v>
      </c>
      <c r="CQ79" s="30" t="s">
        <v>98</v>
      </c>
      <c r="CR79" s="31"/>
      <c r="CS79" s="4">
        <f>+CR79+CO79+CN79+CK79+CH79+CG79+CD79+CA79+BZ79</f>
        <v>0</v>
      </c>
      <c r="CT79" s="30" t="s">
        <v>98</v>
      </c>
      <c r="CU79" s="31"/>
      <c r="CV79" s="4">
        <f>+CU79+CR79+CO79+CN79+CK79+CH79+CG79+CD79</f>
        <v>0</v>
      </c>
      <c r="CW79" s="30" t="s">
        <v>98</v>
      </c>
      <c r="CX79" s="31"/>
      <c r="CY79" s="4">
        <f>+CX79+CU79+CR79+CO79+CN79+CK79+CH79+CG79</f>
        <v>0</v>
      </c>
      <c r="CZ79" s="30" t="s">
        <v>98</v>
      </c>
      <c r="DA79" s="31"/>
      <c r="DB79" s="31"/>
      <c r="DC79" s="4">
        <f>+DB79+DA79+CX79+CU79+CR79+CO79+CN79+CK79</f>
        <v>0</v>
      </c>
      <c r="DD79" s="30" t="s">
        <v>98</v>
      </c>
      <c r="DE79" s="31"/>
      <c r="DF79" s="4">
        <f>+DE79+DB79+DA79+CX79+CU79+CR79+CO79+CN79</f>
        <v>0</v>
      </c>
      <c r="DG79" s="30" t="s">
        <v>98</v>
      </c>
      <c r="DH79" s="31"/>
      <c r="DI79" s="31"/>
      <c r="DJ79" s="4">
        <f>+DI79+DH79+DE79+DB79+DA79+CX79+CU79+CR79</f>
        <v>0</v>
      </c>
      <c r="DK79" s="30" t="s">
        <v>98</v>
      </c>
      <c r="DL79" s="31"/>
      <c r="DM79" s="31"/>
      <c r="DN79" s="4">
        <f>+DM79+DL79+DI79+DH79+DE79+DB79+DA79+CX79+CU79</f>
        <v>0</v>
      </c>
      <c r="DO79" s="30" t="s">
        <v>98</v>
      </c>
      <c r="DP79" s="31"/>
      <c r="DQ79" s="4">
        <f>+DP79+DM79+DL79+DI79+DH79+DE79+DB79+DA79+CX79</f>
        <v>0</v>
      </c>
      <c r="DR79" s="30" t="s">
        <v>98</v>
      </c>
    </row>
    <row r="80" spans="1:122" ht="15">
      <c r="A80" s="25">
        <v>20</v>
      </c>
      <c r="B80" s="1">
        <v>25</v>
      </c>
      <c r="C80" s="17" t="s">
        <v>19</v>
      </c>
      <c r="D80" s="11" t="s">
        <v>72</v>
      </c>
      <c r="E80" s="13">
        <v>800</v>
      </c>
      <c r="F80" s="13" t="s">
        <v>66</v>
      </c>
      <c r="G80" s="13">
        <v>1200</v>
      </c>
      <c r="H80" s="13" t="s">
        <v>73</v>
      </c>
      <c r="I80" s="13">
        <v>680</v>
      </c>
      <c r="J80" s="11"/>
      <c r="K80" s="12"/>
      <c r="L80" s="11" t="s">
        <v>73</v>
      </c>
      <c r="M80" s="13">
        <v>650</v>
      </c>
      <c r="N80" s="6">
        <f>SUM(M80,K80,I80,G80,E80)</f>
        <v>3330</v>
      </c>
      <c r="O80" s="26">
        <v>3</v>
      </c>
      <c r="P80" s="11" t="s">
        <v>73</v>
      </c>
      <c r="Q80" s="13">
        <v>650</v>
      </c>
      <c r="R80" s="14">
        <f>SUM(Q80,M80,K80,I80,G80,E80)</f>
        <v>3980</v>
      </c>
      <c r="S80" s="23">
        <v>3</v>
      </c>
      <c r="T80" s="11"/>
      <c r="U80" s="12"/>
      <c r="V80" s="15">
        <f>SUM(U80,Q80,M80,K80,I80,G80)</f>
        <v>3180</v>
      </c>
      <c r="W80" s="19">
        <v>5</v>
      </c>
      <c r="X80" s="11"/>
      <c r="Y80" s="12"/>
      <c r="Z80" s="16">
        <f>SUM(Y80,U80,Q80,M80,K80,I80)</f>
        <v>1980</v>
      </c>
      <c r="AA80" s="21">
        <v>12</v>
      </c>
      <c r="AB80" s="11"/>
      <c r="AC80" s="12"/>
      <c r="AD80" s="4">
        <f>SUM(AC80,Y80,U80,Q80,M80,K80)</f>
        <v>1300</v>
      </c>
      <c r="AE80" s="6">
        <v>20</v>
      </c>
      <c r="AF80" s="11"/>
      <c r="AG80" s="28">
        <v>400</v>
      </c>
      <c r="AH80" s="12"/>
      <c r="AI80" s="4">
        <f>+AH80+AG80+AC80+Y80+U80+Q80+M80</f>
        <v>1700</v>
      </c>
      <c r="AJ80" s="6">
        <v>21</v>
      </c>
      <c r="AK80" s="12"/>
      <c r="AL80" s="4">
        <f>+Q80+U80+Y80+AC80+AG80+AH80+AK80</f>
        <v>1050</v>
      </c>
      <c r="AM80" s="30">
        <v>27</v>
      </c>
      <c r="AN80" s="31"/>
      <c r="AO80" s="31"/>
      <c r="AP80" s="4">
        <f>+U80+Y80+AC80+AG80+AH80+AK80+AN80+AO80</f>
        <v>400</v>
      </c>
      <c r="AQ80" s="30">
        <v>36</v>
      </c>
      <c r="AR80" s="31"/>
      <c r="AS80" s="31"/>
      <c r="AT80" s="4">
        <f>+Y80+AC80+AG80+AH80+AK80+AN80+AO80+AR80+AS80</f>
        <v>400</v>
      </c>
      <c r="AU80" s="30">
        <v>39</v>
      </c>
      <c r="AV80" s="31"/>
      <c r="AW80" s="31"/>
      <c r="AX80" s="4">
        <f>+AC80+AG80+AH80+AK80+AN80+AO80+AR80+AS80+AV80+AW80</f>
        <v>400</v>
      </c>
      <c r="AY80" s="30">
        <v>40</v>
      </c>
      <c r="AZ80" s="31"/>
      <c r="BA80" s="31"/>
      <c r="BB80" s="4">
        <f>+AG80+AH80+AK80+AN80+AO80+AR80+AS80+AV80+AW80+AZ80+BA80</f>
        <v>400</v>
      </c>
      <c r="BC80" s="30">
        <v>48</v>
      </c>
      <c r="BD80" s="31"/>
      <c r="BE80" s="4">
        <f>+AK80+AN80+AO80+AR80+AS80+AV80+AW80+AZ80+BA80+BD80</f>
        <v>0</v>
      </c>
      <c r="BF80" s="30" t="s">
        <v>98</v>
      </c>
      <c r="BG80" s="31"/>
      <c r="BH80" s="4">
        <f>+AN80+AO80+AR80+AS80+AV80+AW80+AZ80+BA80+BD80+BG80</f>
        <v>0</v>
      </c>
      <c r="BI80" s="30" t="s">
        <v>98</v>
      </c>
      <c r="BJ80" s="31"/>
      <c r="BK80" s="4">
        <f>+AR80+AS80+AV80+AW80+AZ80+BA80+BD80+BG80+BJ80</f>
        <v>0</v>
      </c>
      <c r="BL80" s="30" t="s">
        <v>98</v>
      </c>
      <c r="BM80" s="31"/>
      <c r="BN80" s="31"/>
      <c r="BO80" s="4">
        <f>+AV80+AW80+AZ80+BA80+BD80+BG80+BJ80+BM80+BN80</f>
        <v>0</v>
      </c>
      <c r="BP80" s="30" t="s">
        <v>98</v>
      </c>
      <c r="BQ80" s="31"/>
      <c r="BR80" s="4">
        <f>+AZ80+BA80+BD80+BG80+BJ80+BM80+BN80+BQ80</f>
        <v>0</v>
      </c>
      <c r="BS80" s="30" t="s">
        <v>98</v>
      </c>
      <c r="BT80" s="31"/>
      <c r="BU80" s="4">
        <f>+BT80+BQ80+BN80+BM80+BJ80+BG80+BD80</f>
        <v>0</v>
      </c>
      <c r="BV80" s="30" t="s">
        <v>98</v>
      </c>
      <c r="BW80" s="31"/>
      <c r="BX80" s="4">
        <f>+BT80+BQ80+BN80+BM80+BJ80+BG80+BW80</f>
        <v>0</v>
      </c>
      <c r="BY80" s="30" t="s">
        <v>98</v>
      </c>
      <c r="BZ80" s="31"/>
      <c r="CA80" s="31"/>
      <c r="CB80" s="4">
        <f>+BJ80+BM80+BN80+BQ80+BT80+BW80+BZ80+CA80</f>
        <v>0</v>
      </c>
      <c r="CC80" s="30" t="s">
        <v>98</v>
      </c>
      <c r="CD80" s="31"/>
      <c r="CE80" s="4">
        <f>+CD80+CA80+BZ80+BW80+BT80+BQ80+BN80+BM80</f>
        <v>0</v>
      </c>
      <c r="CF80" s="30" t="s">
        <v>98</v>
      </c>
      <c r="CG80" s="31"/>
      <c r="CH80" s="31"/>
      <c r="CI80" s="4">
        <f>+CG80+CD80+CA80+BZ80+BT80+BQ80+BW80+CH80</f>
        <v>0</v>
      </c>
      <c r="CJ80" s="30" t="s">
        <v>98</v>
      </c>
      <c r="CK80" s="31"/>
      <c r="CL80" s="4">
        <f>+CH80+CG80+CD80+CA80+BZ80+BW80+BT80+CK80</f>
        <v>0</v>
      </c>
      <c r="CM80" s="30" t="s">
        <v>98</v>
      </c>
      <c r="CN80" s="31"/>
      <c r="CO80" s="31"/>
      <c r="CP80" s="4">
        <f>+CO80+CN80+CK80+CH80+CG80+CD80+CA80+BZ80+BW80</f>
        <v>0</v>
      </c>
      <c r="CQ80" s="30" t="s">
        <v>98</v>
      </c>
      <c r="CR80" s="31"/>
      <c r="CS80" s="4">
        <f>+CR80+CO80+CN80+CK80+CH80+CG80+CD80+CA80+BZ80</f>
        <v>0</v>
      </c>
      <c r="CT80" s="30" t="s">
        <v>98</v>
      </c>
      <c r="CU80" s="31"/>
      <c r="CV80" s="4">
        <f>+CU80+CR80+CO80+CN80+CK80+CH80+CG80+CD80</f>
        <v>0</v>
      </c>
      <c r="CW80" s="30" t="s">
        <v>98</v>
      </c>
      <c r="CX80" s="31"/>
      <c r="CY80" s="4">
        <f>+CX80+CU80+CR80+CO80+CN80+CK80+CH80+CG80</f>
        <v>0</v>
      </c>
      <c r="CZ80" s="30" t="s">
        <v>98</v>
      </c>
      <c r="DA80" s="31"/>
      <c r="DB80" s="31"/>
      <c r="DC80" s="4">
        <f>+DB80+DA80+CX80+CU80+CR80+CO80+CN80+CK80</f>
        <v>0</v>
      </c>
      <c r="DD80" s="30" t="s">
        <v>98</v>
      </c>
      <c r="DE80" s="31"/>
      <c r="DF80" s="4">
        <f>+DE80+DB80+DA80+CX80+CU80+CR80+CO80+CN80</f>
        <v>0</v>
      </c>
      <c r="DG80" s="30" t="s">
        <v>98</v>
      </c>
      <c r="DH80" s="31"/>
      <c r="DI80" s="31"/>
      <c r="DJ80" s="4">
        <f>+DI80+DH80+DE80+DB80+DA80+CX80+CU80+CR80</f>
        <v>0</v>
      </c>
      <c r="DK80" s="30" t="s">
        <v>98</v>
      </c>
      <c r="DL80" s="31"/>
      <c r="DM80" s="31"/>
      <c r="DN80" s="4">
        <f>+DM80+DL80+DI80+DH80+DE80+DB80+DA80+CX80+CU80</f>
        <v>0</v>
      </c>
      <c r="DO80" s="30" t="s">
        <v>98</v>
      </c>
      <c r="DP80" s="31"/>
      <c r="DQ80" s="4">
        <f>+DP80+DM80+DL80+DI80+DH80+DE80+DB80+DA80+CX80</f>
        <v>0</v>
      </c>
      <c r="DR80" s="30" t="s">
        <v>98</v>
      </c>
    </row>
    <row r="81" spans="1:122" ht="15">
      <c r="A81" s="25">
        <v>33</v>
      </c>
      <c r="B81" s="1"/>
      <c r="C81" s="17" t="s">
        <v>90</v>
      </c>
      <c r="D81" s="11"/>
      <c r="E81" s="12"/>
      <c r="F81" s="11"/>
      <c r="G81" s="12"/>
      <c r="H81" s="11"/>
      <c r="I81" s="12"/>
      <c r="J81" s="11"/>
      <c r="K81" s="12"/>
      <c r="L81" s="11"/>
      <c r="M81" s="12"/>
      <c r="N81" s="6">
        <f>SUM(M81,K81,I81,G81,E81)</f>
        <v>0</v>
      </c>
      <c r="O81" s="6" t="s">
        <v>98</v>
      </c>
      <c r="P81" s="11"/>
      <c r="Q81" s="12"/>
      <c r="R81" s="14">
        <f>SUM(Q81,M81,K81,I81,G81,E81)</f>
        <v>0</v>
      </c>
      <c r="S81" s="24" t="s">
        <v>98</v>
      </c>
      <c r="T81" s="11"/>
      <c r="U81" s="12"/>
      <c r="V81" s="15">
        <f>SUM(U81,Q81,M81,K81,I81,G81)</f>
        <v>0</v>
      </c>
      <c r="W81" s="20" t="s">
        <v>98</v>
      </c>
      <c r="X81" s="11" t="s">
        <v>60</v>
      </c>
      <c r="Y81" s="13">
        <v>270</v>
      </c>
      <c r="Z81" s="16">
        <f>SUM(Y81,U81,Q81,M81,K81,I81)</f>
        <v>270</v>
      </c>
      <c r="AA81" s="22">
        <v>36</v>
      </c>
      <c r="AB81" s="11"/>
      <c r="AC81" s="12"/>
      <c r="AD81" s="4">
        <f>SUM(AC81,Y81,U81,Q81,M81,K81)</f>
        <v>270</v>
      </c>
      <c r="AE81" s="6">
        <v>33</v>
      </c>
      <c r="AF81" s="11"/>
      <c r="AG81" s="12"/>
      <c r="AH81" s="12"/>
      <c r="AI81" s="4">
        <f>+AH81+AG81+AC81+Y81+U81+Q81+M81</f>
        <v>270</v>
      </c>
      <c r="AJ81" s="6">
        <v>38</v>
      </c>
      <c r="AK81" s="12"/>
      <c r="AL81" s="4">
        <f>+Q81+U81+Y81+AC81+AG81+AH81+AK81</f>
        <v>270</v>
      </c>
      <c r="AM81" s="30">
        <v>39</v>
      </c>
      <c r="AN81" s="31"/>
      <c r="AO81" s="31"/>
      <c r="AP81" s="4">
        <f>+U81+Y81+AC81+AG81+AH81+AK81+AN81+AO81</f>
        <v>270</v>
      </c>
      <c r="AQ81" s="30">
        <v>43</v>
      </c>
      <c r="AR81" s="31"/>
      <c r="AS81" s="31"/>
      <c r="AT81" s="4">
        <f>+Y81+AC81+AG81+AH81+AK81+AN81+AO81+AR81+AS81</f>
        <v>270</v>
      </c>
      <c r="AU81" s="30">
        <v>43</v>
      </c>
      <c r="AV81" s="31"/>
      <c r="AW81" s="31"/>
      <c r="AX81" s="4">
        <f>+AC81+AG81+AH81+AK81+AN81+AO81+AR81+AS81+AV81+AW81</f>
        <v>0</v>
      </c>
      <c r="AY81" s="6" t="s">
        <v>98</v>
      </c>
      <c r="AZ81" s="31"/>
      <c r="BA81" s="31"/>
      <c r="BB81" s="4">
        <f>+AG81+AH81+AK81+AN81+AO81+AR81+AS81+AV81+AW81+AZ81+BA81</f>
        <v>0</v>
      </c>
      <c r="BC81" s="6" t="s">
        <v>98</v>
      </c>
      <c r="BD81" s="31"/>
      <c r="BE81" s="4">
        <f>+AK81+AN81+AO81+AR81+AS81+AV81+AW81+AZ81+BA81+BD81</f>
        <v>0</v>
      </c>
      <c r="BF81" s="30" t="s">
        <v>98</v>
      </c>
      <c r="BG81" s="31"/>
      <c r="BH81" s="4">
        <f>+AN81+AO81+AR81+AS81+AV81+AW81+AZ81+BA81+BD81+BG81</f>
        <v>0</v>
      </c>
      <c r="BI81" s="30" t="s">
        <v>98</v>
      </c>
      <c r="BJ81" s="31"/>
      <c r="BK81" s="4">
        <f>+AR81+AS81+AV81+AW81+AZ81+BA81+BD81+BG81+BJ81</f>
        <v>0</v>
      </c>
      <c r="BL81" s="30" t="s">
        <v>98</v>
      </c>
      <c r="BM81" s="31"/>
      <c r="BN81" s="31"/>
      <c r="BO81" s="4">
        <f>+AV81+AW81+AZ81+BA81+BD81+BG81+BJ81+BM81+BN81</f>
        <v>0</v>
      </c>
      <c r="BP81" s="30" t="s">
        <v>98</v>
      </c>
      <c r="BQ81" s="31"/>
      <c r="BR81" s="4">
        <f>+AZ81+BA81+BD81+BG81+BJ81+BM81+BN81+BQ81</f>
        <v>0</v>
      </c>
      <c r="BS81" s="30" t="s">
        <v>98</v>
      </c>
      <c r="BT81" s="31"/>
      <c r="BU81" s="4">
        <f>+BT81+BQ81+BN81+BM81+BJ81+BG81+BD81</f>
        <v>0</v>
      </c>
      <c r="BV81" s="30" t="s">
        <v>98</v>
      </c>
      <c r="BW81" s="31"/>
      <c r="BX81" s="4">
        <f>+BT81+BQ81+BN81+BM81+BJ81+BG81+BW81</f>
        <v>0</v>
      </c>
      <c r="BY81" s="30" t="s">
        <v>98</v>
      </c>
      <c r="BZ81" s="31"/>
      <c r="CA81" s="31"/>
      <c r="CB81" s="4">
        <f>+BJ81+BM81+BN81+BQ81+BT81+BW81+BZ81+CA81</f>
        <v>0</v>
      </c>
      <c r="CC81" s="30" t="s">
        <v>98</v>
      </c>
      <c r="CD81" s="31"/>
      <c r="CE81" s="4">
        <f>+CD81+CA81+BZ81+BW81+BT81+BQ81+BN81+BM81</f>
        <v>0</v>
      </c>
      <c r="CF81" s="30" t="s">
        <v>98</v>
      </c>
      <c r="CG81" s="31"/>
      <c r="CH81" s="31"/>
      <c r="CI81" s="4">
        <f>+CG81+CD81+CA81+BZ81+BT81+BQ81+BW81+CH81</f>
        <v>0</v>
      </c>
      <c r="CJ81" s="30" t="s">
        <v>98</v>
      </c>
      <c r="CK81" s="31"/>
      <c r="CL81" s="4">
        <f>+CH81+CG81+CD81+CA81+BZ81+BW81+BT81+CK81</f>
        <v>0</v>
      </c>
      <c r="CM81" s="30" t="s">
        <v>98</v>
      </c>
      <c r="CN81" s="31"/>
      <c r="CO81" s="31"/>
      <c r="CP81" s="4">
        <f>+CO81+CN81+CK81+CH81+CG81+CD81+CA81+BZ81+BW81</f>
        <v>0</v>
      </c>
      <c r="CQ81" s="30" t="s">
        <v>98</v>
      </c>
      <c r="CR81" s="31"/>
      <c r="CS81" s="4">
        <f>+CR81+CO81+CN81+CK81+CH81+CG81+CD81+CA81+BZ81</f>
        <v>0</v>
      </c>
      <c r="CT81" s="30" t="s">
        <v>98</v>
      </c>
      <c r="CU81" s="31"/>
      <c r="CV81" s="4">
        <f>+CU81+CR81+CO81+CN81+CK81+CH81+CG81+CD81</f>
        <v>0</v>
      </c>
      <c r="CW81" s="30" t="s">
        <v>98</v>
      </c>
      <c r="CX81" s="31"/>
      <c r="CY81" s="4">
        <f>+CX81+CU81+CR81+CO81+CN81+CK81+CH81+CG81</f>
        <v>0</v>
      </c>
      <c r="CZ81" s="30" t="s">
        <v>98</v>
      </c>
      <c r="DA81" s="31"/>
      <c r="DB81" s="31"/>
      <c r="DC81" s="4">
        <f>+DB81+DA81+CX81+CU81+CR81+CO81+CN81+CK81</f>
        <v>0</v>
      </c>
      <c r="DD81" s="30" t="s">
        <v>98</v>
      </c>
      <c r="DE81" s="31"/>
      <c r="DF81" s="4">
        <f>+DE81+DB81+DA81+CX81+CU81+CR81+CO81+CN81</f>
        <v>0</v>
      </c>
      <c r="DG81" s="30" t="s">
        <v>98</v>
      </c>
      <c r="DH81" s="31"/>
      <c r="DI81" s="31"/>
      <c r="DJ81" s="4">
        <f>+DI81+DH81+DE81+DB81+DA81+CX81+CU81+CR81</f>
        <v>0</v>
      </c>
      <c r="DK81" s="30" t="s">
        <v>98</v>
      </c>
      <c r="DL81" s="31"/>
      <c r="DM81" s="31"/>
      <c r="DN81" s="4">
        <f>+DM81+DL81+DI81+DH81+DE81+DB81+DA81+CX81+CU81</f>
        <v>0</v>
      </c>
      <c r="DO81" s="30" t="s">
        <v>98</v>
      </c>
      <c r="DP81" s="31"/>
      <c r="DQ81" s="4">
        <f>+DP81+DM81+DL81+DI81+DH81+DE81+DB81+DA81+CX81</f>
        <v>0</v>
      </c>
      <c r="DR81" s="30" t="s">
        <v>98</v>
      </c>
    </row>
    <row r="82" spans="1:122" ht="15">
      <c r="A82" s="25">
        <v>35</v>
      </c>
      <c r="B82" s="1">
        <v>62</v>
      </c>
      <c r="C82" s="17" t="s">
        <v>51</v>
      </c>
      <c r="D82" s="11"/>
      <c r="E82" s="12"/>
      <c r="F82" s="11"/>
      <c r="G82" s="12"/>
      <c r="H82" s="11"/>
      <c r="I82" s="12"/>
      <c r="J82" s="11"/>
      <c r="K82" s="12"/>
      <c r="L82" s="11"/>
      <c r="M82" s="12"/>
      <c r="N82" s="6">
        <f>SUM(M82,K82,I82,G82,E82)</f>
        <v>0</v>
      </c>
      <c r="O82" s="6" t="s">
        <v>98</v>
      </c>
      <c r="P82" s="11"/>
      <c r="Q82" s="12"/>
      <c r="R82" s="14">
        <f>SUM(Q82,M82,K82,I82,G82,E82)</f>
        <v>0</v>
      </c>
      <c r="S82" s="24" t="s">
        <v>98</v>
      </c>
      <c r="T82" s="11" t="s">
        <v>64</v>
      </c>
      <c r="U82" s="13">
        <v>90</v>
      </c>
      <c r="V82" s="15">
        <f>SUM(U82,Q82,M82,K82,I82,G82)</f>
        <v>90</v>
      </c>
      <c r="W82" s="20">
        <v>43</v>
      </c>
      <c r="X82" s="11" t="s">
        <v>83</v>
      </c>
      <c r="Y82" s="13">
        <v>70</v>
      </c>
      <c r="Z82" s="16">
        <f>SUM(Y82,U82,Q82,M82,K82,I82)</f>
        <v>160</v>
      </c>
      <c r="AA82" s="22">
        <v>40</v>
      </c>
      <c r="AB82" s="11"/>
      <c r="AC82" s="12"/>
      <c r="AD82" s="4">
        <f>SUM(AC82,Y82,U82,Q82,M82,K82)</f>
        <v>160</v>
      </c>
      <c r="AE82" s="6">
        <v>35</v>
      </c>
      <c r="AF82" s="11"/>
      <c r="AG82" s="12"/>
      <c r="AH82" s="12"/>
      <c r="AI82" s="4">
        <f>+AH82+AG82+AC82+Y82+U82+Q82+M82</f>
        <v>160</v>
      </c>
      <c r="AJ82" s="6">
        <v>41</v>
      </c>
      <c r="AK82" s="12"/>
      <c r="AL82" s="4">
        <f>+Q82+U82+Y82+AC82+AG82+AH82+AK82</f>
        <v>160</v>
      </c>
      <c r="AM82" s="30">
        <v>41</v>
      </c>
      <c r="AN82" s="31"/>
      <c r="AO82" s="31"/>
      <c r="AP82" s="4">
        <f>+U82+Y82+AC82+AG82+AH82+AK82+AN82+AO82</f>
        <v>160</v>
      </c>
      <c r="AQ82" s="30">
        <v>47</v>
      </c>
      <c r="AR82" s="31"/>
      <c r="AS82" s="31"/>
      <c r="AT82" s="4">
        <f>+Y82+AC82+AG82+AH82+AK82+AN82+AO82+AR82+AS82</f>
        <v>70</v>
      </c>
      <c r="AU82" s="30">
        <v>47</v>
      </c>
      <c r="AV82" s="31"/>
      <c r="AW82" s="31"/>
      <c r="AX82" s="4">
        <f>+AC82+AG82+AH82+AK82+AN82+AO82+AR82+AS82+AV82+AW82</f>
        <v>0</v>
      </c>
      <c r="AY82" s="6" t="s">
        <v>98</v>
      </c>
      <c r="AZ82" s="31"/>
      <c r="BA82" s="31"/>
      <c r="BB82" s="4">
        <f>+AG82+AH82+AK82+AN82+AO82+AR82+AS82+AV82+AW82+AZ82+BA82</f>
        <v>0</v>
      </c>
      <c r="BC82" s="6" t="s">
        <v>98</v>
      </c>
      <c r="BD82" s="31"/>
      <c r="BE82" s="4">
        <f>+AK82+AN82+AO82+AR82+AS82+AV82+AW82+AZ82+BA82+BD82</f>
        <v>0</v>
      </c>
      <c r="BF82" s="30" t="s">
        <v>98</v>
      </c>
      <c r="BG82" s="31"/>
      <c r="BH82" s="4">
        <f>+AN82+AO82+AR82+AS82+AV82+AW82+AZ82+BA82+BD82+BG82</f>
        <v>0</v>
      </c>
      <c r="BI82" s="30" t="s">
        <v>98</v>
      </c>
      <c r="BJ82" s="31"/>
      <c r="BK82" s="4">
        <f>+AR82+AS82+AV82+AW82+AZ82+BA82+BD82+BG82+BJ82</f>
        <v>0</v>
      </c>
      <c r="BL82" s="30" t="s">
        <v>98</v>
      </c>
      <c r="BM82" s="31"/>
      <c r="BN82" s="31"/>
      <c r="BO82" s="4">
        <f>+AV82+AW82+AZ82+BA82+BD82+BG82+BJ82+BM82+BN82</f>
        <v>0</v>
      </c>
      <c r="BP82" s="30" t="s">
        <v>98</v>
      </c>
      <c r="BQ82" s="31"/>
      <c r="BR82" s="4">
        <f>+AZ82+BA82+BD82+BG82+BJ82+BM82+BN82+BQ82</f>
        <v>0</v>
      </c>
      <c r="BS82" s="30" t="s">
        <v>98</v>
      </c>
      <c r="BT82" s="31"/>
      <c r="BU82" s="4">
        <f>+BT82+BQ82+BN82+BM82+BJ82+BG82+BD82</f>
        <v>0</v>
      </c>
      <c r="BV82" s="30" t="s">
        <v>98</v>
      </c>
      <c r="BW82" s="31"/>
      <c r="BX82" s="4">
        <f>+BT82+BQ82+BN82+BM82+BJ82+BG82+BW82</f>
        <v>0</v>
      </c>
      <c r="BY82" s="30" t="s">
        <v>98</v>
      </c>
      <c r="BZ82" s="31"/>
      <c r="CA82" s="31"/>
      <c r="CB82" s="4">
        <f>+BJ82+BM82+BN82+BQ82+BT82+BW82+BZ82+CA82</f>
        <v>0</v>
      </c>
      <c r="CC82" s="30" t="s">
        <v>98</v>
      </c>
      <c r="CD82" s="31"/>
      <c r="CE82" s="4">
        <f>+CD82+CA82+BZ82+BW82+BT82+BQ82+BN82+BM82</f>
        <v>0</v>
      </c>
      <c r="CF82" s="30" t="s">
        <v>98</v>
      </c>
      <c r="CG82" s="31"/>
      <c r="CH82" s="31"/>
      <c r="CI82" s="4">
        <f>+CG82+CD82+CA82+BZ82+BT82+BQ82+BW82+CH82</f>
        <v>0</v>
      </c>
      <c r="CJ82" s="30" t="s">
        <v>98</v>
      </c>
      <c r="CK82" s="31"/>
      <c r="CL82" s="4">
        <f>+CH82+CG82+CD82+CA82+BZ82+BW82+BT82+CK82</f>
        <v>0</v>
      </c>
      <c r="CM82" s="30" t="s">
        <v>98</v>
      </c>
      <c r="CN82" s="31"/>
      <c r="CO82" s="31"/>
      <c r="CP82" s="4">
        <f>+CO82+CN82+CK82+CH82+CG82+CD82+CA82+BZ82+BW82</f>
        <v>0</v>
      </c>
      <c r="CQ82" s="30" t="s">
        <v>98</v>
      </c>
      <c r="CR82" s="31"/>
      <c r="CS82" s="4">
        <f>+CR82+CO82+CN82+CK82+CH82+CG82+CD82+CA82+BZ82</f>
        <v>0</v>
      </c>
      <c r="CT82" s="30" t="s">
        <v>98</v>
      </c>
      <c r="CU82" s="31"/>
      <c r="CV82" s="4">
        <f>+CU82+CR82+CO82+CN82+CK82+CH82+CG82+CD82</f>
        <v>0</v>
      </c>
      <c r="CW82" s="30" t="s">
        <v>98</v>
      </c>
      <c r="CX82" s="31"/>
      <c r="CY82" s="4">
        <f>+CX82+CU82+CR82+CO82+CN82+CK82+CH82+CG82</f>
        <v>0</v>
      </c>
      <c r="CZ82" s="30" t="s">
        <v>98</v>
      </c>
      <c r="DA82" s="31"/>
      <c r="DB82" s="31"/>
      <c r="DC82" s="4">
        <f>+DB82+DA82+CX82+CU82+CR82+CO82+CN82+CK82</f>
        <v>0</v>
      </c>
      <c r="DD82" s="30" t="s">
        <v>98</v>
      </c>
      <c r="DE82" s="31"/>
      <c r="DF82" s="4">
        <f>+DE82+DB82+DA82+CX82+CU82+CR82+CO82+CN82</f>
        <v>0</v>
      </c>
      <c r="DG82" s="30" t="s">
        <v>98</v>
      </c>
      <c r="DH82" s="31"/>
      <c r="DI82" s="31"/>
      <c r="DJ82" s="4">
        <f>+DI82+DH82+DE82+DB82+DA82+CX82+CU82+CR82</f>
        <v>0</v>
      </c>
      <c r="DK82" s="30" t="s">
        <v>98</v>
      </c>
      <c r="DL82" s="31"/>
      <c r="DM82" s="31"/>
      <c r="DN82" s="4">
        <f>+DM82+DL82+DI82+DH82+DE82+DB82+DA82+CX82+CU82</f>
        <v>0</v>
      </c>
      <c r="DO82" s="30" t="s">
        <v>98</v>
      </c>
      <c r="DP82" s="31"/>
      <c r="DQ82" s="4">
        <f>+DP82+DM82+DL82+DI82+DH82+DE82+DB82+DA82+CX82</f>
        <v>0</v>
      </c>
      <c r="DR82" s="30" t="s">
        <v>98</v>
      </c>
    </row>
    <row r="83" spans="1:122" ht="15">
      <c r="A83" s="25">
        <v>41</v>
      </c>
      <c r="B83" s="1">
        <v>24</v>
      </c>
      <c r="C83" s="17" t="s">
        <v>18</v>
      </c>
      <c r="D83" s="11"/>
      <c r="E83" s="12"/>
      <c r="F83" s="11"/>
      <c r="G83" s="12"/>
      <c r="H83" s="11"/>
      <c r="I83" s="12"/>
      <c r="J83" s="11"/>
      <c r="K83" s="12"/>
      <c r="L83" s="11"/>
      <c r="M83" s="12"/>
      <c r="N83" s="6">
        <f>SUM(M83,K83,I83,G83,E83)</f>
        <v>0</v>
      </c>
      <c r="O83" s="6" t="s">
        <v>98</v>
      </c>
      <c r="P83" s="11" t="s">
        <v>81</v>
      </c>
      <c r="Q83" s="13">
        <v>110</v>
      </c>
      <c r="R83" s="14">
        <f>SUM(Q83,M83,K83,I83,G83,E83)</f>
        <v>110</v>
      </c>
      <c r="S83" s="24">
        <v>42</v>
      </c>
      <c r="T83" s="11"/>
      <c r="U83" s="12"/>
      <c r="V83" s="15">
        <f>SUM(U83,Q83,M83,K83,I83,G83)</f>
        <v>110</v>
      </c>
      <c r="W83" s="20">
        <v>40</v>
      </c>
      <c r="X83" s="11"/>
      <c r="Y83" s="12"/>
      <c r="Z83" s="16">
        <f>SUM(Y83,U83,Q83,M83,K83,I83)</f>
        <v>110</v>
      </c>
      <c r="AA83" s="22">
        <v>42</v>
      </c>
      <c r="AB83" s="11"/>
      <c r="AC83" s="12"/>
      <c r="AD83" s="4">
        <f>MAX(AC83,Y83,U83,Q83,M83,K83)</f>
        <v>110</v>
      </c>
      <c r="AE83" s="6">
        <v>41</v>
      </c>
      <c r="AF83" s="11"/>
      <c r="AG83" s="12"/>
      <c r="AH83" s="12"/>
      <c r="AI83" s="4">
        <f>+AH83+AG83+AC83+Y83+U83+Q83+M83</f>
        <v>110</v>
      </c>
      <c r="AJ83" s="6">
        <v>42</v>
      </c>
      <c r="AK83" s="12"/>
      <c r="AL83" s="4">
        <f>+Q83+U83+Y83+AC83+AG83+AH83+AK83</f>
        <v>110</v>
      </c>
      <c r="AM83" s="30">
        <v>43</v>
      </c>
      <c r="AN83" s="31"/>
      <c r="AO83" s="31"/>
      <c r="AP83" s="4">
        <f>+U83+Y83+AC83+AG83+AH83+AK83+AN83+AO83</f>
        <v>0</v>
      </c>
      <c r="AQ83" s="6" t="s">
        <v>98</v>
      </c>
      <c r="AR83" s="31"/>
      <c r="AS83" s="31"/>
      <c r="AT83" s="4">
        <f>+Y83+AC83+AG83+AH83+AK83+AN83+AO83+AR83+AS83</f>
        <v>0</v>
      </c>
      <c r="AU83" s="6" t="s">
        <v>98</v>
      </c>
      <c r="AV83" s="31"/>
      <c r="AW83" s="31"/>
      <c r="AX83" s="4">
        <f>+AC83+AG83+AH83+AK83+AN83+AO83+AR83+AS83+AV83+AW83</f>
        <v>0</v>
      </c>
      <c r="AY83" s="6" t="s">
        <v>98</v>
      </c>
      <c r="AZ83" s="31"/>
      <c r="BA83" s="31"/>
      <c r="BB83" s="4">
        <f>+AG83+AH83+AK83+AN83+AO83+AR83+AS83+AV83+AW83+AZ83+BA83</f>
        <v>0</v>
      </c>
      <c r="BC83" s="6" t="s">
        <v>98</v>
      </c>
      <c r="BD83" s="31"/>
      <c r="BE83" s="4">
        <f>+AK83+AN83+AO83+AR83+AS83+AV83+AW83+AZ83+BA83+BD83</f>
        <v>0</v>
      </c>
      <c r="BF83" s="30" t="s">
        <v>98</v>
      </c>
      <c r="BG83" s="31"/>
      <c r="BH83" s="4">
        <f>+AN83+AO83+AR83+AS83+AV83+AW83+AZ83+BA83+BD83+BG83</f>
        <v>0</v>
      </c>
      <c r="BI83" s="30" t="s">
        <v>98</v>
      </c>
      <c r="BJ83" s="31"/>
      <c r="BK83" s="4">
        <f>+AR83+AS83+AV83+AW83+AZ83+BA83+BD83+BG83+BJ83</f>
        <v>0</v>
      </c>
      <c r="BL83" s="30" t="s">
        <v>98</v>
      </c>
      <c r="BM83" s="31"/>
      <c r="BN83" s="31"/>
      <c r="BO83" s="4">
        <f>+AV83+AW83+AZ83+BA83+BD83+BG83+BJ83+BM83+BN83</f>
        <v>0</v>
      </c>
      <c r="BP83" s="30" t="s">
        <v>98</v>
      </c>
      <c r="BQ83" s="31"/>
      <c r="BR83" s="4">
        <f>+AZ83+BA83+BD83+BG83+BJ83+BM83+BN83+BQ83</f>
        <v>0</v>
      </c>
      <c r="BS83" s="30" t="s">
        <v>98</v>
      </c>
      <c r="BT83" s="31"/>
      <c r="BU83" s="4">
        <f>+BT83+BQ83+BN83+BM83+BJ83+BG83+BD83</f>
        <v>0</v>
      </c>
      <c r="BV83" s="30" t="s">
        <v>98</v>
      </c>
      <c r="BW83" s="31"/>
      <c r="BX83" s="4">
        <f>+BT83+BQ83+BN83+BM83+BJ83+BG83+BW83</f>
        <v>0</v>
      </c>
      <c r="BY83" s="30" t="s">
        <v>98</v>
      </c>
      <c r="BZ83" s="31"/>
      <c r="CA83" s="31"/>
      <c r="CB83" s="4">
        <f>+BJ83+BM83+BN83+BQ83+BT83+BW83+BZ83+CA83</f>
        <v>0</v>
      </c>
      <c r="CC83" s="30" t="s">
        <v>98</v>
      </c>
      <c r="CD83" s="31"/>
      <c r="CE83" s="4">
        <f>+CD83+CA83+BZ83+BW83+BT83+BQ83+BN83+BM83</f>
        <v>0</v>
      </c>
      <c r="CF83" s="30" t="s">
        <v>98</v>
      </c>
      <c r="CG83" s="31"/>
      <c r="CH83" s="31"/>
      <c r="CI83" s="4">
        <f>+CG83+CD83+CA83+BZ83+BT83+BQ83+BW83+CH83</f>
        <v>0</v>
      </c>
      <c r="CJ83" s="30" t="s">
        <v>98</v>
      </c>
      <c r="CK83" s="31"/>
      <c r="CL83" s="4">
        <f>+CH83+CG83+CD83+CA83+BZ83+BW83+BT83+CK83</f>
        <v>0</v>
      </c>
      <c r="CM83" s="30" t="s">
        <v>98</v>
      </c>
      <c r="CN83" s="31"/>
      <c r="CO83" s="31"/>
      <c r="CP83" s="4">
        <f>+CO83+CN83+CK83+CH83+CG83+CD83+CA83+BZ83+BW83</f>
        <v>0</v>
      </c>
      <c r="CQ83" s="30" t="s">
        <v>98</v>
      </c>
      <c r="CR83" s="31"/>
      <c r="CS83" s="4">
        <f>+CR83+CO83+CN83+CK83+CH83+CG83+CD83+CA83+BZ83</f>
        <v>0</v>
      </c>
      <c r="CT83" s="30" t="s">
        <v>98</v>
      </c>
      <c r="CU83" s="31"/>
      <c r="CV83" s="4">
        <f>+CU83+CR83+CO83+CN83+CK83+CH83+CG83+CD83</f>
        <v>0</v>
      </c>
      <c r="CW83" s="30" t="s">
        <v>98</v>
      </c>
      <c r="CX83" s="31"/>
      <c r="CY83" s="4">
        <f>+CX83+CU83+CR83+CO83+CN83+CK83+CH83+CG83</f>
        <v>0</v>
      </c>
      <c r="CZ83" s="30" t="s">
        <v>98</v>
      </c>
      <c r="DA83" s="31"/>
      <c r="DB83" s="31"/>
      <c r="DC83" s="4">
        <f>+DB83+DA83+CX83+CU83+CR83+CO83+CN83+CK83</f>
        <v>0</v>
      </c>
      <c r="DD83" s="30" t="s">
        <v>98</v>
      </c>
      <c r="DE83" s="31"/>
      <c r="DF83" s="4">
        <f>+DE83+DB83+DA83+CX83+CU83+CR83+CO83+CN83</f>
        <v>0</v>
      </c>
      <c r="DG83" s="30" t="s">
        <v>98</v>
      </c>
      <c r="DH83" s="31"/>
      <c r="DI83" s="31"/>
      <c r="DJ83" s="4">
        <f>+DI83+DH83+DE83+DB83+DA83+CX83+CU83+CR83</f>
        <v>0</v>
      </c>
      <c r="DK83" s="30" t="s">
        <v>98</v>
      </c>
      <c r="DL83" s="31"/>
      <c r="DM83" s="31"/>
      <c r="DN83" s="4">
        <f>+DM83+DL83+DI83+DH83+DE83+DB83+DA83+CX83+CU83</f>
        <v>0</v>
      </c>
      <c r="DO83" s="30" t="s">
        <v>98</v>
      </c>
      <c r="DP83" s="31"/>
      <c r="DQ83" s="4">
        <f>+DP83+DM83+DL83+DI83+DH83+DE83+DB83+DA83+CX83</f>
        <v>0</v>
      </c>
      <c r="DR83" s="30" t="s">
        <v>98</v>
      </c>
    </row>
    <row r="84" spans="1:122" ht="15">
      <c r="A84" s="25">
        <v>43</v>
      </c>
      <c r="B84" s="1">
        <v>57</v>
      </c>
      <c r="C84" s="17" t="s">
        <v>46</v>
      </c>
      <c r="D84" s="11"/>
      <c r="E84" s="12"/>
      <c r="F84" s="11"/>
      <c r="G84" s="12"/>
      <c r="H84" s="11"/>
      <c r="I84" s="12"/>
      <c r="J84" s="11"/>
      <c r="K84" s="12"/>
      <c r="L84" s="11"/>
      <c r="M84" s="12"/>
      <c r="N84" s="6">
        <f>SUM(M84,K84,I84,G84,E84)</f>
        <v>0</v>
      </c>
      <c r="O84" s="6" t="s">
        <v>98</v>
      </c>
      <c r="P84" s="11" t="s">
        <v>82</v>
      </c>
      <c r="Q84" s="13">
        <v>90</v>
      </c>
      <c r="R84" s="14">
        <f>SUM(Q84,M84,K84,I84,G84,E84)</f>
        <v>90</v>
      </c>
      <c r="S84" s="24">
        <v>45</v>
      </c>
      <c r="T84" s="11"/>
      <c r="U84" s="12"/>
      <c r="V84" s="15">
        <f>SUM(U84,Q84,M84,K84,I84,G84)</f>
        <v>90</v>
      </c>
      <c r="W84" s="20">
        <v>42</v>
      </c>
      <c r="X84" s="11"/>
      <c r="Y84" s="12"/>
      <c r="Z84" s="16">
        <f>SUM(Y84,U84,Q84,M84,K84,I84)</f>
        <v>90</v>
      </c>
      <c r="AA84" s="22">
        <v>46</v>
      </c>
      <c r="AB84" s="11"/>
      <c r="AC84" s="12"/>
      <c r="AD84" s="4">
        <f>MAX(AC84,Y84,U84,Q84,M84,K84)</f>
        <v>90</v>
      </c>
      <c r="AE84" s="6">
        <v>43</v>
      </c>
      <c r="AF84" s="11"/>
      <c r="AG84" s="12"/>
      <c r="AH84" s="12"/>
      <c r="AI84" s="4">
        <f>+AH84+AG84+AC84+Y84+U84+Q84+M84</f>
        <v>90</v>
      </c>
      <c r="AJ84" s="6">
        <v>43</v>
      </c>
      <c r="AK84" s="12"/>
      <c r="AL84" s="4">
        <f>+Q84+U84+Y84+AC84+AG84+AH84+AK84</f>
        <v>90</v>
      </c>
      <c r="AM84" s="30">
        <v>44</v>
      </c>
      <c r="AN84" s="31"/>
      <c r="AO84" s="31"/>
      <c r="AP84" s="4">
        <f>+U84+Y84+AC84+AG84+AH84+AK84+AN84+AO84</f>
        <v>0</v>
      </c>
      <c r="AQ84" s="6" t="s">
        <v>98</v>
      </c>
      <c r="AR84" s="31"/>
      <c r="AS84" s="31"/>
      <c r="AT84" s="4">
        <f>+Y84+AC84+AG84+AH84+AK84+AN84+AO84+AR84+AS84</f>
        <v>0</v>
      </c>
      <c r="AU84" s="6" t="s">
        <v>98</v>
      </c>
      <c r="AV84" s="31"/>
      <c r="AW84" s="31"/>
      <c r="AX84" s="4">
        <f>+AC84+AG84+AH84+AK84+AN84+AO84+AR84+AS84+AV84+AW84</f>
        <v>0</v>
      </c>
      <c r="AY84" s="6" t="s">
        <v>98</v>
      </c>
      <c r="AZ84" s="31"/>
      <c r="BA84" s="31"/>
      <c r="BB84" s="4">
        <f>+AG84+AH84+AK84+AN84+AO84+AR84+AS84+AV84+AW84+AZ84+BA84</f>
        <v>0</v>
      </c>
      <c r="BC84" s="6" t="s">
        <v>98</v>
      </c>
      <c r="BD84" s="31"/>
      <c r="BE84" s="4">
        <f>+AK84+AN84+AO84+AR84+AS84+AV84+AW84+AZ84+BA84+BD84</f>
        <v>0</v>
      </c>
      <c r="BF84" s="30" t="s">
        <v>98</v>
      </c>
      <c r="BG84" s="31"/>
      <c r="BH84" s="4">
        <f>+AN84+AO84+AR84+AS84+AV84+AW84+AZ84+BA84+BD84+BG84</f>
        <v>0</v>
      </c>
      <c r="BI84" s="30" t="s">
        <v>98</v>
      </c>
      <c r="BJ84" s="31"/>
      <c r="BK84" s="4">
        <f>+AR84+AS84+AV84+AW84+AZ84+BA84+BD84+BG84+BJ84</f>
        <v>0</v>
      </c>
      <c r="BL84" s="30" t="s">
        <v>98</v>
      </c>
      <c r="BM84" s="31"/>
      <c r="BN84" s="31"/>
      <c r="BO84" s="4">
        <f>+AV84+AW84+AZ84+BA84+BD84+BG84+BJ84+BM84+BN84</f>
        <v>0</v>
      </c>
      <c r="BP84" s="30" t="s">
        <v>98</v>
      </c>
      <c r="BQ84" s="31"/>
      <c r="BR84" s="4">
        <f>+AZ84+BA84+BD84+BG84+BJ84+BM84+BN84+BQ84</f>
        <v>0</v>
      </c>
      <c r="BS84" s="30" t="s">
        <v>98</v>
      </c>
      <c r="BT84" s="31"/>
      <c r="BU84" s="4">
        <f>+BT84+BQ84+BN84+BM84+BJ84+BG84+BD84</f>
        <v>0</v>
      </c>
      <c r="BV84" s="30" t="s">
        <v>98</v>
      </c>
      <c r="BW84" s="31"/>
      <c r="BX84" s="4">
        <f>+BT84+BQ84+BN84+BM84+BJ84+BG84+BW84</f>
        <v>0</v>
      </c>
      <c r="BY84" s="30" t="s">
        <v>98</v>
      </c>
      <c r="BZ84" s="31"/>
      <c r="CA84" s="31"/>
      <c r="CB84" s="4">
        <f>+BJ84+BM84+BN84+BQ84+BT84+BW84+BZ84+CA84</f>
        <v>0</v>
      </c>
      <c r="CC84" s="30" t="s">
        <v>98</v>
      </c>
      <c r="CD84" s="31"/>
      <c r="CE84" s="4">
        <f>+CD84+CA84+BZ84+BW84+BT84+BQ84+BN84+BM84</f>
        <v>0</v>
      </c>
      <c r="CF84" s="30" t="s">
        <v>98</v>
      </c>
      <c r="CG84" s="31"/>
      <c r="CH84" s="31"/>
      <c r="CI84" s="4">
        <f>+CG84+CD84+CA84+BZ84+BT84+BQ84+BW84+CH84</f>
        <v>0</v>
      </c>
      <c r="CJ84" s="30" t="s">
        <v>98</v>
      </c>
      <c r="CK84" s="31"/>
      <c r="CL84" s="4">
        <f>+CH84+CG84+CD84+CA84+BZ84+BW84+BT84+CK84</f>
        <v>0</v>
      </c>
      <c r="CM84" s="30" t="s">
        <v>98</v>
      </c>
      <c r="CN84" s="31"/>
      <c r="CO84" s="31"/>
      <c r="CP84" s="4">
        <f>+CO84+CN84+CK84+CH84+CG84+CD84+CA84+BZ84+BW84</f>
        <v>0</v>
      </c>
      <c r="CQ84" s="30" t="s">
        <v>98</v>
      </c>
      <c r="CR84" s="31"/>
      <c r="CS84" s="4">
        <f>+CR84+CO84+CN84+CK84+CH84+CG84+CD84+CA84+BZ84</f>
        <v>0</v>
      </c>
      <c r="CT84" s="30" t="s">
        <v>98</v>
      </c>
      <c r="CU84" s="31"/>
      <c r="CV84" s="4">
        <f>+CU84+CR84+CO84+CN84+CK84+CH84+CG84+CD84</f>
        <v>0</v>
      </c>
      <c r="CW84" s="30" t="s">
        <v>98</v>
      </c>
      <c r="CX84" s="31"/>
      <c r="CY84" s="4">
        <f>+CX84+CU84+CR84+CO84+CN84+CK84+CH84+CG84</f>
        <v>0</v>
      </c>
      <c r="CZ84" s="30" t="s">
        <v>98</v>
      </c>
      <c r="DA84" s="31"/>
      <c r="DB84" s="31"/>
      <c r="DC84" s="4">
        <f>+DB84+DA84+CX84+CU84+CR84+CO84+CN84+CK84</f>
        <v>0</v>
      </c>
      <c r="DD84" s="30" t="s">
        <v>98</v>
      </c>
      <c r="DE84" s="31"/>
      <c r="DF84" s="4">
        <f>+DE84+DB84+DA84+CX84+CU84+CR84+CO84+CN84</f>
        <v>0</v>
      </c>
      <c r="DG84" s="30" t="s">
        <v>98</v>
      </c>
      <c r="DH84" s="31"/>
      <c r="DI84" s="31"/>
      <c r="DJ84" s="4">
        <f>+DI84+DH84+DE84+DB84+DA84+CX84+CU84+CR84</f>
        <v>0</v>
      </c>
      <c r="DK84" s="30" t="s">
        <v>98</v>
      </c>
      <c r="DL84" s="31"/>
      <c r="DM84" s="31"/>
      <c r="DN84" s="4">
        <f>+DM84+DL84+DI84+DH84+DE84+DB84+DA84+CX84+CU84</f>
        <v>0</v>
      </c>
      <c r="DO84" s="30" t="s">
        <v>98</v>
      </c>
      <c r="DP84" s="31"/>
      <c r="DQ84" s="4">
        <f>+DP84+DM84+DL84+DI84+DH84+DE84+DB84+DA84+CX84</f>
        <v>0</v>
      </c>
      <c r="DR84" s="30" t="s">
        <v>98</v>
      </c>
    </row>
    <row r="85" spans="1:122" ht="15">
      <c r="A85" s="25">
        <v>44</v>
      </c>
      <c r="B85" s="1">
        <v>58</v>
      </c>
      <c r="C85" s="17" t="s">
        <v>47</v>
      </c>
      <c r="D85" s="11"/>
      <c r="E85" s="12"/>
      <c r="F85" s="11"/>
      <c r="G85" s="12"/>
      <c r="H85" s="11"/>
      <c r="I85" s="12"/>
      <c r="J85" s="11"/>
      <c r="K85" s="12"/>
      <c r="L85" s="11"/>
      <c r="M85" s="12"/>
      <c r="N85" s="6">
        <f>SUM(M85,K85,I85,G85,E85)</f>
        <v>0</v>
      </c>
      <c r="O85" s="6" t="s">
        <v>98</v>
      </c>
      <c r="P85" s="11" t="s">
        <v>83</v>
      </c>
      <c r="Q85" s="13">
        <v>70</v>
      </c>
      <c r="R85" s="14">
        <f>SUM(Q85,M85,K85,I85,G85,E85)</f>
        <v>70</v>
      </c>
      <c r="S85" s="24">
        <v>46</v>
      </c>
      <c r="T85" s="11"/>
      <c r="U85" s="12"/>
      <c r="V85" s="15">
        <f>SUM(U85,Q85,M85,K85,I85,G85)</f>
        <v>70</v>
      </c>
      <c r="W85" s="20">
        <v>44</v>
      </c>
      <c r="X85" s="11"/>
      <c r="Y85" s="12"/>
      <c r="Z85" s="16">
        <f>SUM(Y85,U85,Q85,M85,K85,I85)</f>
        <v>70</v>
      </c>
      <c r="AA85" s="22">
        <v>47</v>
      </c>
      <c r="AB85" s="11"/>
      <c r="AC85" s="12"/>
      <c r="AD85" s="4">
        <f>MAX(AC85,Y85,U85,Q85,M85,K85)</f>
        <v>70</v>
      </c>
      <c r="AE85" s="6">
        <v>44</v>
      </c>
      <c r="AF85" s="11"/>
      <c r="AG85" s="12"/>
      <c r="AH85" s="12"/>
      <c r="AI85" s="4">
        <f>+AH85+AG85+AC85+Y85+U85+Q85+M85</f>
        <v>70</v>
      </c>
      <c r="AJ85" s="6">
        <v>44</v>
      </c>
      <c r="AK85" s="12"/>
      <c r="AL85" s="4">
        <f>+Q85+U85+Y85+AC85+AG85+AH85+AK85</f>
        <v>70</v>
      </c>
      <c r="AM85" s="30">
        <v>45</v>
      </c>
      <c r="AN85" s="31"/>
      <c r="AO85" s="31"/>
      <c r="AP85" s="4">
        <f>+U85+Y85+AC85+AG85+AH85+AK85+AN85+AO85</f>
        <v>0</v>
      </c>
      <c r="AQ85" s="6" t="s">
        <v>98</v>
      </c>
      <c r="AR85" s="31"/>
      <c r="AS85" s="31"/>
      <c r="AT85" s="4">
        <f>+Y85+AC85+AG85+AH85+AK85+AN85+AO85+AR85+AS85</f>
        <v>0</v>
      </c>
      <c r="AU85" s="6" t="s">
        <v>98</v>
      </c>
      <c r="AV85" s="31"/>
      <c r="AW85" s="31"/>
      <c r="AX85" s="4">
        <f>+AC85+AG85+AH85+AK85+AN85+AO85+AR85+AS85+AV85+AW85</f>
        <v>0</v>
      </c>
      <c r="AY85" s="6" t="s">
        <v>98</v>
      </c>
      <c r="AZ85" s="31"/>
      <c r="BA85" s="31"/>
      <c r="BB85" s="4">
        <f>+AG85+AH85+AK85+AN85+AO85+AR85+AS85+AV85+AW85+AZ85+BA85</f>
        <v>0</v>
      </c>
      <c r="BC85" s="6" t="s">
        <v>98</v>
      </c>
      <c r="BD85" s="31"/>
      <c r="BE85" s="4">
        <f>+AK85+AN85+AO85+AR85+AS85+AV85+AW85+AZ85+BA85+BD85</f>
        <v>0</v>
      </c>
      <c r="BF85" s="30" t="s">
        <v>98</v>
      </c>
      <c r="BG85" s="31"/>
      <c r="BH85" s="4">
        <f>+AN85+AO85+AR85+AS85+AV85+AW85+AZ85+BA85+BD85+BG85</f>
        <v>0</v>
      </c>
      <c r="BI85" s="30" t="s">
        <v>98</v>
      </c>
      <c r="BJ85" s="31"/>
      <c r="BK85" s="4">
        <f>+AR85+AS85+AV85+AW85+AZ85+BA85+BD85+BG85+BJ85</f>
        <v>0</v>
      </c>
      <c r="BL85" s="30" t="s">
        <v>98</v>
      </c>
      <c r="BM85" s="31"/>
      <c r="BN85" s="31"/>
      <c r="BO85" s="4">
        <f>+AV85+AW85+AZ85+BA85+BD85+BG85+BJ85+BM85+BN85</f>
        <v>0</v>
      </c>
      <c r="BP85" s="30" t="s">
        <v>98</v>
      </c>
      <c r="BQ85" s="31"/>
      <c r="BR85" s="4">
        <f>+AZ85+BA85+BD85+BG85+BJ85+BM85+BN85+BQ85</f>
        <v>0</v>
      </c>
      <c r="BS85" s="30" t="s">
        <v>98</v>
      </c>
      <c r="BT85" s="31"/>
      <c r="BU85" s="4">
        <f>+BT85+BQ85+BN85+BM85+BJ85+BG85+BD85</f>
        <v>0</v>
      </c>
      <c r="BV85" s="30" t="s">
        <v>98</v>
      </c>
      <c r="BW85" s="31"/>
      <c r="BX85" s="4">
        <f>+BT85+BQ85+BN85+BM85+BJ85+BG85+BW85</f>
        <v>0</v>
      </c>
      <c r="BY85" s="30" t="s">
        <v>98</v>
      </c>
      <c r="BZ85" s="31"/>
      <c r="CA85" s="31"/>
      <c r="CB85" s="4">
        <f>+BJ85+BM85+BN85+BQ85+BT85+BW85+BZ85+CA85</f>
        <v>0</v>
      </c>
      <c r="CC85" s="30" t="s">
        <v>98</v>
      </c>
      <c r="CD85" s="31"/>
      <c r="CE85" s="4">
        <f>+CD85+CA85+BZ85+BW85+BT85+BQ85+BN85+BM85</f>
        <v>0</v>
      </c>
      <c r="CF85" s="30" t="s">
        <v>98</v>
      </c>
      <c r="CG85" s="31"/>
      <c r="CH85" s="31"/>
      <c r="CI85" s="4">
        <f>+CG85+CD85+CA85+BZ85+BT85+BQ85+BW85+CH85</f>
        <v>0</v>
      </c>
      <c r="CJ85" s="30" t="s">
        <v>98</v>
      </c>
      <c r="CK85" s="31"/>
      <c r="CL85" s="4">
        <f>+CH85+CG85+CD85+CA85+BZ85+BW85+BT85+CK85</f>
        <v>0</v>
      </c>
      <c r="CM85" s="30" t="s">
        <v>98</v>
      </c>
      <c r="CN85" s="31"/>
      <c r="CO85" s="31"/>
      <c r="CP85" s="4">
        <f>+CO85+CN85+CK85+CH85+CG85+CD85+CA85+BZ85+BW85</f>
        <v>0</v>
      </c>
      <c r="CQ85" s="30" t="s">
        <v>98</v>
      </c>
      <c r="CR85" s="31"/>
      <c r="CS85" s="4">
        <f>+CR85+CO85+CN85+CK85+CH85+CG85+CD85+CA85+BZ85</f>
        <v>0</v>
      </c>
      <c r="CT85" s="30" t="s">
        <v>98</v>
      </c>
      <c r="CU85" s="31"/>
      <c r="CV85" s="4">
        <f>+CU85+CR85+CO85+CN85+CK85+CH85+CG85+CD85</f>
        <v>0</v>
      </c>
      <c r="CW85" s="30" t="s">
        <v>98</v>
      </c>
      <c r="CX85" s="31"/>
      <c r="CY85" s="4">
        <f>+CX85+CU85+CR85+CO85+CN85+CK85+CH85+CG85</f>
        <v>0</v>
      </c>
      <c r="CZ85" s="30" t="s">
        <v>98</v>
      </c>
      <c r="DA85" s="31"/>
      <c r="DB85" s="31"/>
      <c r="DC85" s="4">
        <f>+DB85+DA85+CX85+CU85+CR85+CO85+CN85+CK85</f>
        <v>0</v>
      </c>
      <c r="DD85" s="30" t="s">
        <v>98</v>
      </c>
      <c r="DE85" s="31"/>
      <c r="DF85" s="4">
        <f>+DE85+DB85+DA85+CX85+CU85+CR85+CO85+CN85</f>
        <v>0</v>
      </c>
      <c r="DG85" s="30" t="s">
        <v>98</v>
      </c>
      <c r="DH85" s="31"/>
      <c r="DI85" s="31"/>
      <c r="DJ85" s="4">
        <f>+DI85+DH85+DE85+DB85+DA85+CX85+CU85+CR85</f>
        <v>0</v>
      </c>
      <c r="DK85" s="30" t="s">
        <v>98</v>
      </c>
      <c r="DL85" s="31"/>
      <c r="DM85" s="31"/>
      <c r="DN85" s="4">
        <f>+DM85+DL85+DI85+DH85+DE85+DB85+DA85+CX85+CU85</f>
        <v>0</v>
      </c>
      <c r="DO85" s="30" t="s">
        <v>98</v>
      </c>
      <c r="DP85" s="31"/>
      <c r="DQ85" s="4">
        <f>+DP85+DM85+DL85+DI85+DH85+DE85+DB85+DA85+CX85</f>
        <v>0</v>
      </c>
      <c r="DR85" s="30" t="s">
        <v>98</v>
      </c>
    </row>
    <row r="86" spans="1:122" ht="15">
      <c r="A86" s="25">
        <v>45</v>
      </c>
      <c r="B86" s="1">
        <v>59</v>
      </c>
      <c r="C86" s="17" t="s">
        <v>48</v>
      </c>
      <c r="D86" s="11"/>
      <c r="E86" s="12"/>
      <c r="F86" s="11"/>
      <c r="G86" s="12"/>
      <c r="H86" s="11"/>
      <c r="I86" s="12"/>
      <c r="J86" s="11"/>
      <c r="K86" s="12"/>
      <c r="L86" s="11"/>
      <c r="M86" s="12"/>
      <c r="N86" s="6">
        <f>SUM(M86,K86,I86,G86,E86)</f>
        <v>0</v>
      </c>
      <c r="O86" s="6" t="s">
        <v>98</v>
      </c>
      <c r="P86" s="11" t="s">
        <v>84</v>
      </c>
      <c r="Q86" s="13">
        <v>50</v>
      </c>
      <c r="R86" s="14">
        <f>SUM(Q86,M86,K86,I86,G86,E86)</f>
        <v>50</v>
      </c>
      <c r="S86" s="24">
        <v>47</v>
      </c>
      <c r="T86" s="11"/>
      <c r="U86" s="12"/>
      <c r="V86" s="15">
        <f>SUM(U86,Q86,M86,K86,I86,G86)</f>
        <v>50</v>
      </c>
      <c r="W86" s="20">
        <v>45</v>
      </c>
      <c r="X86" s="11"/>
      <c r="Y86" s="12"/>
      <c r="Z86" s="16">
        <f>SUM(Y86,U86,Q86,M86,K86,I86)</f>
        <v>50</v>
      </c>
      <c r="AA86" s="22">
        <v>48</v>
      </c>
      <c r="AB86" s="11"/>
      <c r="AC86" s="12"/>
      <c r="AD86" s="4">
        <f>MAX(AC86,Y86,U86,Q86,M86,K86)</f>
        <v>50</v>
      </c>
      <c r="AE86" s="6">
        <v>45</v>
      </c>
      <c r="AF86" s="11"/>
      <c r="AG86" s="12"/>
      <c r="AH86" s="12"/>
      <c r="AI86" s="4">
        <f>+AH86+AG86+AC86+Y86+U86+Q86+M86</f>
        <v>50</v>
      </c>
      <c r="AJ86" s="6">
        <v>46</v>
      </c>
      <c r="AK86" s="12"/>
      <c r="AL86" s="4">
        <f>+Q86+U86+Y86+AC86+AG86+AH86+AK86</f>
        <v>50</v>
      </c>
      <c r="AM86" s="30">
        <v>46</v>
      </c>
      <c r="AN86" s="31"/>
      <c r="AO86" s="31"/>
      <c r="AP86" s="4">
        <f>+U86+Y86+AC86+AG86+AH86+AK86+AN86+AO86</f>
        <v>0</v>
      </c>
      <c r="AQ86" s="6" t="s">
        <v>98</v>
      </c>
      <c r="AR86" s="31"/>
      <c r="AS86" s="31"/>
      <c r="AT86" s="4">
        <f>+Y86+AC86+AG86+AH86+AK86+AN86+AO86+AR86+AS86</f>
        <v>0</v>
      </c>
      <c r="AU86" s="6" t="s">
        <v>98</v>
      </c>
      <c r="AV86" s="31"/>
      <c r="AW86" s="31"/>
      <c r="AX86" s="4">
        <f>+AC86+AG86+AH86+AK86+AN86+AO86+AR86+AS86+AV86+AW86</f>
        <v>0</v>
      </c>
      <c r="AY86" s="6" t="s">
        <v>98</v>
      </c>
      <c r="AZ86" s="31"/>
      <c r="BA86" s="31"/>
      <c r="BB86" s="4">
        <f>+AG86+AH86+AK86+AN86+AO86+AR86+AS86+AV86+AW86+AZ86+BA86</f>
        <v>0</v>
      </c>
      <c r="BC86" s="6" t="s">
        <v>98</v>
      </c>
      <c r="BD86" s="31"/>
      <c r="BE86" s="4">
        <f>+AK86+AN86+AO86+AR86+AS86+AV86+AW86+AZ86+BA86+BD86</f>
        <v>0</v>
      </c>
      <c r="BF86" s="30" t="s">
        <v>98</v>
      </c>
      <c r="BG86" s="31"/>
      <c r="BH86" s="4">
        <f>+AN86+AO86+AR86+AS86+AV86+AW86+AZ86+BA86+BD86+BG86</f>
        <v>0</v>
      </c>
      <c r="BI86" s="30" t="s">
        <v>98</v>
      </c>
      <c r="BJ86" s="31"/>
      <c r="BK86" s="4">
        <f>+AR86+AS86+AV86+AW86+AZ86+BA86+BD86+BG86+BJ86</f>
        <v>0</v>
      </c>
      <c r="BL86" s="30" t="s">
        <v>98</v>
      </c>
      <c r="BM86" s="31"/>
      <c r="BN86" s="31"/>
      <c r="BO86" s="4">
        <f>+AV86+AW86+AZ86+BA86+BD86+BG86+BJ86+BM86+BN86</f>
        <v>0</v>
      </c>
      <c r="BP86" s="30" t="s">
        <v>98</v>
      </c>
      <c r="BQ86" s="31"/>
      <c r="BR86" s="4">
        <f>+AZ86+BA86+BD86+BG86+BJ86+BM86+BN86+BQ86</f>
        <v>0</v>
      </c>
      <c r="BS86" s="30" t="s">
        <v>98</v>
      </c>
      <c r="BT86" s="31"/>
      <c r="BU86" s="4">
        <f>+BT86+BQ86+BN86+BM86+BJ86+BG86+BD86</f>
        <v>0</v>
      </c>
      <c r="BV86" s="30" t="s">
        <v>98</v>
      </c>
      <c r="BW86" s="31"/>
      <c r="BX86" s="4">
        <f>+BT86+BQ86+BN86+BM86+BJ86+BG86+BW86</f>
        <v>0</v>
      </c>
      <c r="BY86" s="30" t="s">
        <v>98</v>
      </c>
      <c r="BZ86" s="31"/>
      <c r="CA86" s="31"/>
      <c r="CB86" s="4">
        <f>+BJ86+BM86+BN86+BQ86+BT86+BW86+BZ86+CA86</f>
        <v>0</v>
      </c>
      <c r="CC86" s="30" t="s">
        <v>98</v>
      </c>
      <c r="CD86" s="31"/>
      <c r="CE86" s="4">
        <f>+CD86+CA86+BZ86+BW86+BT86+BQ86+BN86+BM86</f>
        <v>0</v>
      </c>
      <c r="CF86" s="30" t="s">
        <v>98</v>
      </c>
      <c r="CG86" s="31"/>
      <c r="CH86" s="31"/>
      <c r="CI86" s="4">
        <f>+CG86+CD86+CA86+BZ86+BT86+BQ86+BW86+CH86</f>
        <v>0</v>
      </c>
      <c r="CJ86" s="30" t="s">
        <v>98</v>
      </c>
      <c r="CK86" s="31"/>
      <c r="CL86" s="4">
        <f>+CH86+CG86+CD86+CA86+BZ86+BW86+BT86+CK86</f>
        <v>0</v>
      </c>
      <c r="CM86" s="30" t="s">
        <v>98</v>
      </c>
      <c r="CN86" s="31"/>
      <c r="CO86" s="31"/>
      <c r="CP86" s="4">
        <f>+CO86+CN86+CK86+CH86+CG86+CD86+CA86+BZ86+BW86</f>
        <v>0</v>
      </c>
      <c r="CQ86" s="30" t="s">
        <v>98</v>
      </c>
      <c r="CR86" s="31"/>
      <c r="CS86" s="4">
        <f>+CR86+CO86+CN86+CK86+CH86+CG86+CD86+CA86+BZ86</f>
        <v>0</v>
      </c>
      <c r="CT86" s="30" t="s">
        <v>98</v>
      </c>
      <c r="CU86" s="31"/>
      <c r="CV86" s="4">
        <f>+CU86+CR86+CO86+CN86+CK86+CH86+CG86+CD86</f>
        <v>0</v>
      </c>
      <c r="CW86" s="30" t="s">
        <v>98</v>
      </c>
      <c r="CX86" s="31"/>
      <c r="CY86" s="4">
        <f>+CX86+CU86+CR86+CO86+CN86+CK86+CH86+CG86</f>
        <v>0</v>
      </c>
      <c r="CZ86" s="30" t="s">
        <v>98</v>
      </c>
      <c r="DA86" s="31"/>
      <c r="DB86" s="31"/>
      <c r="DC86" s="4">
        <f>+DB86+DA86+CX86+CU86+CR86+CO86+CN86+CK86</f>
        <v>0</v>
      </c>
      <c r="DD86" s="30" t="s">
        <v>98</v>
      </c>
      <c r="DE86" s="31"/>
      <c r="DF86" s="4">
        <f>+DE86+DB86+DA86+CX86+CU86+CR86+CO86+CN86</f>
        <v>0</v>
      </c>
      <c r="DG86" s="30" t="s">
        <v>98</v>
      </c>
      <c r="DH86" s="31"/>
      <c r="DI86" s="31"/>
      <c r="DJ86" s="4">
        <f>+DI86+DH86+DE86+DB86+DA86+CX86+CU86+CR86</f>
        <v>0</v>
      </c>
      <c r="DK86" s="30" t="s">
        <v>98</v>
      </c>
      <c r="DL86" s="31"/>
      <c r="DM86" s="31"/>
      <c r="DN86" s="4">
        <f>+DM86+DL86+DI86+DH86+DE86+DB86+DA86+CX86+CU86</f>
        <v>0</v>
      </c>
      <c r="DO86" s="30" t="s">
        <v>98</v>
      </c>
      <c r="DP86" s="31"/>
      <c r="DQ86" s="4">
        <f>+DP86+DM86+DL86+DI86+DH86+DE86+DB86+DA86+CX86</f>
        <v>0</v>
      </c>
      <c r="DR86" s="30" t="s">
        <v>98</v>
      </c>
    </row>
    <row r="87" spans="1:122" ht="15">
      <c r="A87" s="25">
        <v>34</v>
      </c>
      <c r="B87" s="1">
        <v>52</v>
      </c>
      <c r="C87" s="17" t="s">
        <v>43</v>
      </c>
      <c r="D87" s="11"/>
      <c r="E87" s="12"/>
      <c r="F87" s="11"/>
      <c r="G87" s="12"/>
      <c r="H87" s="11"/>
      <c r="I87" s="12"/>
      <c r="J87" s="11"/>
      <c r="K87" s="12"/>
      <c r="L87" s="11" t="s">
        <v>61</v>
      </c>
      <c r="M87" s="13">
        <v>200</v>
      </c>
      <c r="N87" s="6">
        <f>SUM(M87,K87,I87,G87,E87)</f>
        <v>200</v>
      </c>
      <c r="O87" s="6">
        <v>34</v>
      </c>
      <c r="P87" s="11"/>
      <c r="Q87" s="12"/>
      <c r="R87" s="14">
        <f>SUM(Q87,M87,K87,I87,G87,E87)</f>
        <v>200</v>
      </c>
      <c r="S87" s="24">
        <v>39</v>
      </c>
      <c r="T87" s="11"/>
      <c r="U87" s="12"/>
      <c r="V87" s="15">
        <f>SUM(U87,Q87,M87,K87,I87,G87)</f>
        <v>200</v>
      </c>
      <c r="W87" s="20">
        <v>36</v>
      </c>
      <c r="X87" s="11"/>
      <c r="Y87" s="12"/>
      <c r="Z87" s="16">
        <f>SUM(Y87,U87,Q87,M87,K87,I87)</f>
        <v>200</v>
      </c>
      <c r="AA87" s="22">
        <v>39</v>
      </c>
      <c r="AB87" s="11"/>
      <c r="AC87" s="12"/>
      <c r="AD87" s="4">
        <f>SUM(AC87,Y87,U87,Q87,M87,K87)</f>
        <v>200</v>
      </c>
      <c r="AE87" s="6">
        <v>34</v>
      </c>
      <c r="AF87" s="11"/>
      <c r="AG87" s="12"/>
      <c r="AH87" s="12"/>
      <c r="AI87" s="4">
        <f>+AH87+AG87+AC87+Y87+U87+Q87+M87</f>
        <v>200</v>
      </c>
      <c r="AJ87" s="6">
        <v>40</v>
      </c>
      <c r="AK87" s="12"/>
      <c r="AL87" s="4">
        <f>+Q87+U87+Y87+AC87+AG87+AH87+AK87</f>
        <v>0</v>
      </c>
      <c r="AM87" s="30" t="s">
        <v>98</v>
      </c>
      <c r="AN87" s="31"/>
      <c r="AO87" s="31"/>
      <c r="AP87" s="4">
        <f>+U87+Y87+AC87+AG87+AH87+AK87+AN87+AO87</f>
        <v>0</v>
      </c>
      <c r="AQ87" s="6" t="s">
        <v>98</v>
      </c>
      <c r="AR87" s="31"/>
      <c r="AS87" s="31"/>
      <c r="AT87" s="4">
        <f>+Y87+AC87+AG87+AH87+AK87+AN87+AO87+AR87+AS87</f>
        <v>0</v>
      </c>
      <c r="AU87" s="6" t="s">
        <v>98</v>
      </c>
      <c r="AV87" s="31"/>
      <c r="AW87" s="31"/>
      <c r="AX87" s="4">
        <f>+AC87+AG87+AH87+AK87+AN87+AO87+AR87+AS87+AV87+AW87</f>
        <v>0</v>
      </c>
      <c r="AY87" s="6" t="s">
        <v>98</v>
      </c>
      <c r="AZ87" s="31"/>
      <c r="BA87" s="31"/>
      <c r="BB87" s="4">
        <f>+AG87+AH87+AK87+AN87+AO87+AR87+AS87+AV87+AW87+AZ87+BA87</f>
        <v>0</v>
      </c>
      <c r="BC87" s="6" t="s">
        <v>98</v>
      </c>
      <c r="BD87" s="31"/>
      <c r="BE87" s="4">
        <f>+AK87+AN87+AO87+AR87+AS87+AV87+AW87+AZ87+BA87+BD87</f>
        <v>0</v>
      </c>
      <c r="BF87" s="30" t="s">
        <v>98</v>
      </c>
      <c r="BG87" s="31"/>
      <c r="BH87" s="4">
        <f>+AN87+AO87+AR87+AS87+AV87+AW87+AZ87+BA87+BD87+BG87</f>
        <v>0</v>
      </c>
      <c r="BI87" s="30" t="s">
        <v>98</v>
      </c>
      <c r="BJ87" s="31"/>
      <c r="BK87" s="4">
        <f>+AR87+AS87+AV87+AW87+AZ87+BA87+BD87+BG87+BJ87</f>
        <v>0</v>
      </c>
      <c r="BL87" s="30" t="s">
        <v>98</v>
      </c>
      <c r="BM87" s="31"/>
      <c r="BN87" s="31"/>
      <c r="BO87" s="4">
        <f>+AV87+AW87+AZ87+BA87+BD87+BG87+BJ87+BM87+BN87</f>
        <v>0</v>
      </c>
      <c r="BP87" s="30" t="s">
        <v>98</v>
      </c>
      <c r="BQ87" s="31"/>
      <c r="BR87" s="4">
        <f>+AZ87+BA87+BD87+BG87+BJ87+BM87+BN87+BQ87</f>
        <v>0</v>
      </c>
      <c r="BS87" s="30" t="s">
        <v>98</v>
      </c>
      <c r="BT87" s="31"/>
      <c r="BU87" s="4">
        <f>+BT87+BQ87+BN87+BM87+BJ87+BG87+BD87</f>
        <v>0</v>
      </c>
      <c r="BV87" s="30" t="s">
        <v>98</v>
      </c>
      <c r="BW87" s="31"/>
      <c r="BX87" s="4">
        <f>+BT87+BQ87+BN87+BM87+BJ87+BG87+BW87</f>
        <v>0</v>
      </c>
      <c r="BY87" s="30" t="s">
        <v>98</v>
      </c>
      <c r="BZ87" s="31"/>
      <c r="CA87" s="31"/>
      <c r="CB87" s="4">
        <f>+BJ87+BM87+BN87+BQ87+BT87+BW87+BZ87+CA87</f>
        <v>0</v>
      </c>
      <c r="CC87" s="30" t="s">
        <v>98</v>
      </c>
      <c r="CD87" s="31"/>
      <c r="CE87" s="4">
        <f>+CD87+CA87+BZ87+BW87+BT87+BQ87+BN87+BM87</f>
        <v>0</v>
      </c>
      <c r="CF87" s="30" t="s">
        <v>98</v>
      </c>
      <c r="CG87" s="31"/>
      <c r="CH87" s="31"/>
      <c r="CI87" s="4">
        <f>+CG87+CD87+CA87+BZ87+BT87+BQ87+BW87+CH87</f>
        <v>0</v>
      </c>
      <c r="CJ87" s="30" t="s">
        <v>98</v>
      </c>
      <c r="CK87" s="31"/>
      <c r="CL87" s="4">
        <f>+CH87+CG87+CD87+CA87+BZ87+BW87+BT87+CK87</f>
        <v>0</v>
      </c>
      <c r="CM87" s="30" t="s">
        <v>98</v>
      </c>
      <c r="CN87" s="31"/>
      <c r="CO87" s="31"/>
      <c r="CP87" s="4">
        <f>+CO87+CN87+CK87+CH87+CG87+CD87+CA87+BZ87+BW87</f>
        <v>0</v>
      </c>
      <c r="CQ87" s="30" t="s">
        <v>98</v>
      </c>
      <c r="CR87" s="31"/>
      <c r="CS87" s="4">
        <f>+CR87+CO87+CN87+CK87+CH87+CG87+CD87+CA87+BZ87</f>
        <v>0</v>
      </c>
      <c r="CT87" s="30" t="s">
        <v>98</v>
      </c>
      <c r="CU87" s="31"/>
      <c r="CV87" s="4">
        <f>+CU87+CR87+CO87+CN87+CK87+CH87+CG87+CD87</f>
        <v>0</v>
      </c>
      <c r="CW87" s="30" t="s">
        <v>98</v>
      </c>
      <c r="CX87" s="31"/>
      <c r="CY87" s="4">
        <f>+CX87+CU87+CR87+CO87+CN87+CK87+CH87+CG87</f>
        <v>0</v>
      </c>
      <c r="CZ87" s="30" t="s">
        <v>98</v>
      </c>
      <c r="DA87" s="31"/>
      <c r="DB87" s="31"/>
      <c r="DC87" s="4">
        <f>+DB87+DA87+CX87+CU87+CR87+CO87+CN87+CK87</f>
        <v>0</v>
      </c>
      <c r="DD87" s="30" t="s">
        <v>98</v>
      </c>
      <c r="DE87" s="31"/>
      <c r="DF87" s="4">
        <f>+DE87+DB87+DA87+CX87+CU87+CR87+CO87+CN87</f>
        <v>0</v>
      </c>
      <c r="DG87" s="30" t="s">
        <v>98</v>
      </c>
      <c r="DH87" s="31"/>
      <c r="DI87" s="31"/>
      <c r="DJ87" s="4">
        <f>+DI87+DH87+DE87+DB87+DA87+CX87+CU87+CR87</f>
        <v>0</v>
      </c>
      <c r="DK87" s="30" t="s">
        <v>98</v>
      </c>
      <c r="DL87" s="31"/>
      <c r="DM87" s="31"/>
      <c r="DN87" s="4">
        <f>+DM87+DL87+DI87+DH87+DE87+DB87+DA87+CX87+CU87</f>
        <v>0</v>
      </c>
      <c r="DO87" s="30" t="s">
        <v>98</v>
      </c>
      <c r="DP87" s="31"/>
      <c r="DQ87" s="4">
        <f>+DP87+DM87+DL87+DI87+DH87+DE87+DB87+DA87+CX87</f>
        <v>0</v>
      </c>
      <c r="DR87" s="30" t="s">
        <v>98</v>
      </c>
    </row>
    <row r="88" spans="1:122" ht="15">
      <c r="A88" s="25">
        <v>32</v>
      </c>
      <c r="B88" s="1">
        <v>48</v>
      </c>
      <c r="C88" s="17" t="s">
        <v>40</v>
      </c>
      <c r="D88" s="11"/>
      <c r="E88" s="12"/>
      <c r="F88" s="11"/>
      <c r="G88" s="12"/>
      <c r="H88" s="11"/>
      <c r="I88" s="12"/>
      <c r="J88" s="11" t="s">
        <v>60</v>
      </c>
      <c r="K88" s="13">
        <v>270</v>
      </c>
      <c r="L88" s="11"/>
      <c r="M88" s="12"/>
      <c r="N88" s="6">
        <f>SUM(M88,K88,I88,G88,E88)</f>
        <v>270</v>
      </c>
      <c r="O88" s="6">
        <v>31</v>
      </c>
      <c r="P88" s="11"/>
      <c r="Q88" s="12"/>
      <c r="R88" s="14">
        <f>SUM(Q88,M88,K88,I88,G88,E88)</f>
        <v>270</v>
      </c>
      <c r="S88" s="24">
        <v>34</v>
      </c>
      <c r="T88" s="11"/>
      <c r="U88" s="12"/>
      <c r="V88" s="15">
        <f>SUM(U88,Q88,M88,K88,I88,G88)</f>
        <v>270</v>
      </c>
      <c r="W88" s="20">
        <v>34</v>
      </c>
      <c r="X88" s="11"/>
      <c r="Y88" s="12"/>
      <c r="Z88" s="16">
        <f>SUM(Y88,U88,Q88,M88,K88,I88)</f>
        <v>270</v>
      </c>
      <c r="AA88" s="22">
        <v>35</v>
      </c>
      <c r="AB88" s="11"/>
      <c r="AC88" s="12"/>
      <c r="AD88" s="4">
        <f>SUM(AC88,Y88,U88,Q88,M88,K88)</f>
        <v>270</v>
      </c>
      <c r="AE88" s="6">
        <v>32</v>
      </c>
      <c r="AF88" s="11"/>
      <c r="AG88" s="12"/>
      <c r="AH88" s="12"/>
      <c r="AI88" s="4">
        <f>+AH88+AG88+AC88+Y88+U88+Q88+M88</f>
        <v>0</v>
      </c>
      <c r="AJ88" s="6" t="s">
        <v>98</v>
      </c>
      <c r="AK88" s="12"/>
      <c r="AL88" s="4">
        <f>+Q88+U88+Y88+AC88+AG88+AH88+AK88</f>
        <v>0</v>
      </c>
      <c r="AM88" s="30" t="s">
        <v>98</v>
      </c>
      <c r="AN88" s="31"/>
      <c r="AO88" s="31"/>
      <c r="AP88" s="4">
        <f>+U88+Y88+AC88+AG88+AH88+AK88+AN88+AO88</f>
        <v>0</v>
      </c>
      <c r="AQ88" s="6" t="s">
        <v>98</v>
      </c>
      <c r="AR88" s="31"/>
      <c r="AS88" s="31"/>
      <c r="AT88" s="4">
        <f>+Y88+AC88+AG88+AH88+AK88+AN88+AO88+AR88+AS88</f>
        <v>0</v>
      </c>
      <c r="AU88" s="6" t="s">
        <v>98</v>
      </c>
      <c r="AV88" s="31"/>
      <c r="AW88" s="31"/>
      <c r="AX88" s="4">
        <f>+AC88+AG88+AH88+AK88+AN88+AO88+AR88+AS88+AV88+AW88</f>
        <v>0</v>
      </c>
      <c r="AY88" s="6" t="s">
        <v>98</v>
      </c>
      <c r="AZ88" s="31"/>
      <c r="BA88" s="31"/>
      <c r="BB88" s="4">
        <f>+AG88+AH88+AK88+AN88+AO88+AR88+AS88+AV88+AW88+AZ88+BA88</f>
        <v>0</v>
      </c>
      <c r="BC88" s="6" t="s">
        <v>98</v>
      </c>
      <c r="BD88" s="31"/>
      <c r="BE88" s="4">
        <f>+AK88+AN88+AO88+AR88+AS88+AV88+AW88+AZ88+BA88+BD88</f>
        <v>0</v>
      </c>
      <c r="BF88" s="30" t="s">
        <v>98</v>
      </c>
      <c r="BG88" s="31"/>
      <c r="BH88" s="4">
        <f>+AN88+AO88+AR88+AS88+AV88+AW88+AZ88+BA88+BD88+BG88</f>
        <v>0</v>
      </c>
      <c r="BI88" s="30" t="s">
        <v>98</v>
      </c>
      <c r="BJ88" s="31"/>
      <c r="BK88" s="4">
        <f>+AR88+AS88+AV88+AW88+AZ88+BA88+BD88+BG88+BJ88</f>
        <v>0</v>
      </c>
      <c r="BL88" s="30" t="s">
        <v>98</v>
      </c>
      <c r="BM88" s="31"/>
      <c r="BN88" s="31"/>
      <c r="BO88" s="4">
        <f>+AV88+AW88+AZ88+BA88+BD88+BG88+BJ88+BM88+BN88</f>
        <v>0</v>
      </c>
      <c r="BP88" s="30" t="s">
        <v>98</v>
      </c>
      <c r="BQ88" s="31"/>
      <c r="BR88" s="4">
        <f>+AZ88+BA88+BD88+BG88+BJ88+BM88+BN88+BQ88</f>
        <v>0</v>
      </c>
      <c r="BS88" s="30" t="s">
        <v>98</v>
      </c>
      <c r="BT88" s="31"/>
      <c r="BU88" s="4">
        <f>+BT88+BQ88+BN88+BM88+BJ88+BG88+BD88</f>
        <v>0</v>
      </c>
      <c r="BV88" s="30" t="s">
        <v>98</v>
      </c>
      <c r="BW88" s="31"/>
      <c r="BX88" s="4">
        <f>+BT88+BQ88+BN88+BM88+BJ88+BG88+BW88</f>
        <v>0</v>
      </c>
      <c r="BY88" s="30" t="s">
        <v>98</v>
      </c>
      <c r="BZ88" s="31"/>
      <c r="CA88" s="31"/>
      <c r="CB88" s="4">
        <f>+BJ88+BM88+BN88+BQ88+BT88+BW88+BZ88+CA88</f>
        <v>0</v>
      </c>
      <c r="CC88" s="30" t="s">
        <v>98</v>
      </c>
      <c r="CD88" s="31"/>
      <c r="CE88" s="4">
        <f>+CD88+CA88+BZ88+BW88+BT88+BQ88+BN88+BM88</f>
        <v>0</v>
      </c>
      <c r="CF88" s="30" t="s">
        <v>98</v>
      </c>
      <c r="CG88" s="31"/>
      <c r="CH88" s="31"/>
      <c r="CI88" s="4">
        <f>+CG88+CD88+CA88+BZ88+BT88+BQ88+BW88+CH88</f>
        <v>0</v>
      </c>
      <c r="CJ88" s="30" t="s">
        <v>98</v>
      </c>
      <c r="CK88" s="31"/>
      <c r="CL88" s="4">
        <f>+CH88+CG88+CD88+CA88+BZ88+BW88+BT88+CK88</f>
        <v>0</v>
      </c>
      <c r="CM88" s="30" t="s">
        <v>98</v>
      </c>
      <c r="CN88" s="31"/>
      <c r="CO88" s="31"/>
      <c r="CP88" s="4">
        <f>+CO88+CN88+CK88+CH88+CG88+CD88+CA88+BZ88+BW88</f>
        <v>0</v>
      </c>
      <c r="CQ88" s="30" t="s">
        <v>98</v>
      </c>
      <c r="CR88" s="31"/>
      <c r="CS88" s="4">
        <f>+CR88+CO88+CN88+CK88+CH88+CG88+CD88+CA88+BZ88</f>
        <v>0</v>
      </c>
      <c r="CT88" s="30" t="s">
        <v>98</v>
      </c>
      <c r="CU88" s="31"/>
      <c r="CV88" s="4">
        <f>+CU88+CR88+CO88+CN88+CK88+CH88+CG88+CD88</f>
        <v>0</v>
      </c>
      <c r="CW88" s="30" t="s">
        <v>98</v>
      </c>
      <c r="CX88" s="31"/>
      <c r="CY88" s="4">
        <f>+CX88+CU88+CR88+CO88+CN88+CK88+CH88+CG88</f>
        <v>0</v>
      </c>
      <c r="CZ88" s="30" t="s">
        <v>98</v>
      </c>
      <c r="DA88" s="31"/>
      <c r="DB88" s="31"/>
      <c r="DC88" s="4">
        <f>+DB88+DA88+CX88+CU88+CR88+CO88+CN88+CK88</f>
        <v>0</v>
      </c>
      <c r="DD88" s="30" t="s">
        <v>98</v>
      </c>
      <c r="DE88" s="31"/>
      <c r="DF88" s="4">
        <f>+DE88+DB88+DA88+CX88+CU88+CR88+CO88+CN88</f>
        <v>0</v>
      </c>
      <c r="DG88" s="30" t="s">
        <v>98</v>
      </c>
      <c r="DH88" s="31"/>
      <c r="DI88" s="31"/>
      <c r="DJ88" s="4">
        <f>+DI88+DH88+DE88+DB88+DA88+CX88+CU88+CR88</f>
        <v>0</v>
      </c>
      <c r="DK88" s="30" t="s">
        <v>98</v>
      </c>
      <c r="DL88" s="31"/>
      <c r="DM88" s="31"/>
      <c r="DN88" s="4">
        <f>+DM88+DL88+DI88+DH88+DE88+DB88+DA88+CX88+CU88</f>
        <v>0</v>
      </c>
      <c r="DO88" s="30" t="s">
        <v>98</v>
      </c>
      <c r="DP88" s="31"/>
      <c r="DQ88" s="4">
        <f>+DP88+DM88+DL88+DI88+DH88+DE88+DB88+DA88+CX88</f>
        <v>0</v>
      </c>
      <c r="DR88" s="30" t="s">
        <v>98</v>
      </c>
    </row>
    <row r="89" spans="1:122" ht="15">
      <c r="A89" s="25">
        <v>38</v>
      </c>
      <c r="B89" s="1">
        <v>49</v>
      </c>
      <c r="C89" s="17" t="s">
        <v>41</v>
      </c>
      <c r="D89" s="11"/>
      <c r="E89" s="12"/>
      <c r="F89" s="11"/>
      <c r="G89" s="12"/>
      <c r="H89" s="11"/>
      <c r="I89" s="12"/>
      <c r="J89" s="11" t="s">
        <v>65</v>
      </c>
      <c r="K89" s="13">
        <v>150</v>
      </c>
      <c r="L89" s="11"/>
      <c r="M89" s="12"/>
      <c r="N89" s="6">
        <f>SUM(M89,K89,I89,G89,E89)</f>
        <v>150</v>
      </c>
      <c r="O89" s="6">
        <v>35</v>
      </c>
      <c r="P89" s="11"/>
      <c r="Q89" s="12"/>
      <c r="R89" s="14">
        <f>SUM(Q89,M89,K89,I89,G89,E89)</f>
        <v>150</v>
      </c>
      <c r="S89" s="24">
        <v>40</v>
      </c>
      <c r="T89" s="11"/>
      <c r="U89" s="12"/>
      <c r="V89" s="15">
        <f>SUM(U89,Q89,M89,K89,I89,G89)</f>
        <v>150</v>
      </c>
      <c r="W89" s="20">
        <v>39</v>
      </c>
      <c r="X89" s="11"/>
      <c r="Y89" s="12"/>
      <c r="Z89" s="16">
        <f>SUM(Y89,U89,Q89,M89,K89,I89)</f>
        <v>150</v>
      </c>
      <c r="AA89" s="22">
        <v>41</v>
      </c>
      <c r="AB89" s="11"/>
      <c r="AC89" s="12"/>
      <c r="AD89" s="4">
        <f>SUM(AC89,Y89,U89,Q89,M89,K89,Y89)</f>
        <v>150</v>
      </c>
      <c r="AE89" s="6">
        <v>38</v>
      </c>
      <c r="AF89" s="11"/>
      <c r="AG89" s="12"/>
      <c r="AH89" s="12"/>
      <c r="AI89" s="4">
        <f>+AH89+AG89+AC89+Y89+U89+Q89+M89</f>
        <v>0</v>
      </c>
      <c r="AJ89" s="6" t="s">
        <v>98</v>
      </c>
      <c r="AK89" s="12"/>
      <c r="AL89" s="4">
        <f>+Q89+U89+Y89+AC89+AG89+AH89+AK89</f>
        <v>0</v>
      </c>
      <c r="AM89" s="30" t="s">
        <v>98</v>
      </c>
      <c r="AN89" s="31"/>
      <c r="AO89" s="31"/>
      <c r="AP89" s="4">
        <f>+U89+Y89+AC89+AG89+AH89+AK89+AN89+AO89</f>
        <v>0</v>
      </c>
      <c r="AQ89" s="6" t="s">
        <v>98</v>
      </c>
      <c r="AR89" s="31"/>
      <c r="AS89" s="31"/>
      <c r="AT89" s="4">
        <f>+Y89+AC89+AG89+AH89+AK89+AN89+AO89+AR89+AS89</f>
        <v>0</v>
      </c>
      <c r="AU89" s="6" t="s">
        <v>98</v>
      </c>
      <c r="AV89" s="31"/>
      <c r="AW89" s="31"/>
      <c r="AX89" s="4">
        <f>+AC89+AG89+AH89+AK89+AN89+AO89+AR89+AS89+AV89+AW89</f>
        <v>0</v>
      </c>
      <c r="AY89" s="6" t="s">
        <v>98</v>
      </c>
      <c r="AZ89" s="31"/>
      <c r="BA89" s="31"/>
      <c r="BB89" s="4">
        <f>+AG89+AH89+AK89+AN89+AO89+AR89+AS89+AV89+AW89+AZ89+BA89</f>
        <v>0</v>
      </c>
      <c r="BC89" s="6" t="s">
        <v>98</v>
      </c>
      <c r="BD89" s="31"/>
      <c r="BE89" s="4">
        <f>+AK89+AN89+AO89+AR89+AS89+AV89+AW89+AZ89+BA89+BD89</f>
        <v>0</v>
      </c>
      <c r="BF89" s="30" t="s">
        <v>98</v>
      </c>
      <c r="BG89" s="31"/>
      <c r="BH89" s="4">
        <f>+AN89+AO89+AR89+AS89+AV89+AW89+AZ89+BA89+BD89+BG89</f>
        <v>0</v>
      </c>
      <c r="BI89" s="30" t="s">
        <v>98</v>
      </c>
      <c r="BJ89" s="31"/>
      <c r="BK89" s="4">
        <f>+AR89+AS89+AV89+AW89+AZ89+BA89+BD89+BG89+BJ89</f>
        <v>0</v>
      </c>
      <c r="BL89" s="30" t="s">
        <v>98</v>
      </c>
      <c r="BM89" s="31"/>
      <c r="BN89" s="31"/>
      <c r="BO89" s="4">
        <f>+AV89+AW89+AZ89+BA89+BD89+BG89+BJ89+BM89+BN89</f>
        <v>0</v>
      </c>
      <c r="BP89" s="30" t="s">
        <v>98</v>
      </c>
      <c r="BQ89" s="31"/>
      <c r="BR89" s="4">
        <f>+AZ89+BA89+BD89+BG89+BJ89+BM89+BN89+BQ89</f>
        <v>0</v>
      </c>
      <c r="BS89" s="30" t="s">
        <v>98</v>
      </c>
      <c r="BT89" s="31"/>
      <c r="BU89" s="4">
        <f>+BT89+BQ89+BN89+BM89+BJ89+BG89+BD89</f>
        <v>0</v>
      </c>
      <c r="BV89" s="30" t="s">
        <v>98</v>
      </c>
      <c r="BW89" s="31"/>
      <c r="BX89" s="4">
        <f>+BT89+BQ89+BN89+BM89+BJ89+BG89+BW89</f>
        <v>0</v>
      </c>
      <c r="BY89" s="30" t="s">
        <v>98</v>
      </c>
      <c r="BZ89" s="31"/>
      <c r="CA89" s="31"/>
      <c r="CB89" s="4">
        <f>+BJ89+BM89+BN89+BQ89+BT89+BW89+BZ89+CA89</f>
        <v>0</v>
      </c>
      <c r="CC89" s="30" t="s">
        <v>98</v>
      </c>
      <c r="CD89" s="31"/>
      <c r="CE89" s="4">
        <f>+CD89+CA89+BZ89+BW89+BT89+BQ89+BN89+BM89</f>
        <v>0</v>
      </c>
      <c r="CF89" s="30" t="s">
        <v>98</v>
      </c>
      <c r="CG89" s="31"/>
      <c r="CH89" s="31"/>
      <c r="CI89" s="4">
        <f>+CG89+CD89+CA89+BZ89+BT89+BQ89+BW89+CH89</f>
        <v>0</v>
      </c>
      <c r="CJ89" s="30" t="s">
        <v>98</v>
      </c>
      <c r="CK89" s="31"/>
      <c r="CL89" s="4">
        <f>+CH89+CG89+CD89+CA89+BZ89+BW89+BT89+CK89</f>
        <v>0</v>
      </c>
      <c r="CM89" s="30" t="s">
        <v>98</v>
      </c>
      <c r="CN89" s="31"/>
      <c r="CO89" s="31"/>
      <c r="CP89" s="4">
        <f>+CO89+CN89+CK89+CH89+CG89+CD89+CA89+BZ89+BW89</f>
        <v>0</v>
      </c>
      <c r="CQ89" s="30" t="s">
        <v>98</v>
      </c>
      <c r="CR89" s="31"/>
      <c r="CS89" s="4">
        <f>+CR89+CO89+CN89+CK89+CH89+CG89+CD89+CA89+BZ89</f>
        <v>0</v>
      </c>
      <c r="CT89" s="30" t="s">
        <v>98</v>
      </c>
      <c r="CU89" s="31"/>
      <c r="CV89" s="4">
        <f>+CU89+CR89+CO89+CN89+CK89+CH89+CG89+CD89</f>
        <v>0</v>
      </c>
      <c r="CW89" s="30" t="s">
        <v>98</v>
      </c>
      <c r="CX89" s="31"/>
      <c r="CY89" s="4">
        <f>+CX89+CU89+CR89+CO89+CN89+CK89+CH89+CG89</f>
        <v>0</v>
      </c>
      <c r="CZ89" s="30" t="s">
        <v>98</v>
      </c>
      <c r="DA89" s="31"/>
      <c r="DB89" s="31"/>
      <c r="DC89" s="4">
        <f>+DB89+DA89+CX89+CU89+CR89+CO89+CN89+CK89</f>
        <v>0</v>
      </c>
      <c r="DD89" s="30" t="s">
        <v>98</v>
      </c>
      <c r="DE89" s="31"/>
      <c r="DF89" s="4">
        <f>+DE89+DB89+DA89+CX89+CU89+CR89+CO89+CN89</f>
        <v>0</v>
      </c>
      <c r="DG89" s="30" t="s">
        <v>98</v>
      </c>
      <c r="DH89" s="31"/>
      <c r="DI89" s="31"/>
      <c r="DJ89" s="4">
        <f>+DI89+DH89+DE89+DB89+DA89+CX89+CU89+CR89</f>
        <v>0</v>
      </c>
      <c r="DK89" s="30" t="s">
        <v>98</v>
      </c>
      <c r="DL89" s="31"/>
      <c r="DM89" s="31"/>
      <c r="DN89" s="4">
        <f>+DM89+DL89+DI89+DH89+DE89+DB89+DA89+CX89+CU89</f>
        <v>0</v>
      </c>
      <c r="DO89" s="30" t="s">
        <v>98</v>
      </c>
      <c r="DP89" s="31"/>
      <c r="DQ89" s="4">
        <f>+DP89+DM89+DL89+DI89+DH89+DE89+DB89+DA89+CX89</f>
        <v>0</v>
      </c>
      <c r="DR89" s="30" t="s">
        <v>98</v>
      </c>
    </row>
    <row r="90" spans="1:122" ht="15">
      <c r="A90" s="25">
        <v>40</v>
      </c>
      <c r="B90" s="1">
        <v>44</v>
      </c>
      <c r="C90" s="17" t="s">
        <v>36</v>
      </c>
      <c r="D90" s="11"/>
      <c r="E90" s="12"/>
      <c r="F90" s="11"/>
      <c r="G90" s="12"/>
      <c r="H90" s="11" t="s">
        <v>61</v>
      </c>
      <c r="I90" s="13">
        <v>200</v>
      </c>
      <c r="J90" s="11" t="s">
        <v>81</v>
      </c>
      <c r="K90" s="13">
        <v>110</v>
      </c>
      <c r="L90" s="11"/>
      <c r="M90" s="12"/>
      <c r="N90" s="6">
        <f>SUM(M90,K90,I90,G90,E90)</f>
        <v>310</v>
      </c>
      <c r="O90" s="6">
        <v>29</v>
      </c>
      <c r="P90" s="11"/>
      <c r="Q90" s="12"/>
      <c r="R90" s="14">
        <f>SUM(Q90,M90,K90,I90,G90,E90)</f>
        <v>310</v>
      </c>
      <c r="S90" s="24">
        <v>31</v>
      </c>
      <c r="T90" s="11"/>
      <c r="U90" s="12"/>
      <c r="V90" s="15">
        <f>SUM(U90,Q90,M90,K90,I90,G90)</f>
        <v>310</v>
      </c>
      <c r="W90" s="20">
        <v>33</v>
      </c>
      <c r="X90" s="11"/>
      <c r="Y90" s="12"/>
      <c r="Z90" s="16">
        <f>SUM(Y90,U90,Q90,M90,K90,I90)</f>
        <v>310</v>
      </c>
      <c r="AA90" s="22">
        <v>34</v>
      </c>
      <c r="AB90" s="11"/>
      <c r="AC90" s="12"/>
      <c r="AD90" s="4">
        <f>SUM(AC90,Y90,U90,Q90,M90,K90)</f>
        <v>110</v>
      </c>
      <c r="AE90" s="6">
        <v>40</v>
      </c>
      <c r="AF90" s="11"/>
      <c r="AG90" s="12"/>
      <c r="AH90" s="12"/>
      <c r="AI90" s="4">
        <f>+AH90+AG90+AC90+Y90+U90+Q90+M90</f>
        <v>0</v>
      </c>
      <c r="AJ90" s="6" t="s">
        <v>98</v>
      </c>
      <c r="AK90" s="12"/>
      <c r="AL90" s="4">
        <f>+Q90+U90+Y90+AC90+AG90+AH90+AK90</f>
        <v>0</v>
      </c>
      <c r="AM90" s="30" t="s">
        <v>98</v>
      </c>
      <c r="AN90" s="31"/>
      <c r="AO90" s="31"/>
      <c r="AP90" s="4">
        <f>+U90+Y90+AC90+AG90+AH90+AK90+AN90+AO90</f>
        <v>0</v>
      </c>
      <c r="AQ90" s="6" t="s">
        <v>98</v>
      </c>
      <c r="AR90" s="31"/>
      <c r="AS90" s="31"/>
      <c r="AT90" s="4">
        <f>+Y90+AC90+AG90+AH90+AK90+AN90+AO90+AR90+AS90</f>
        <v>0</v>
      </c>
      <c r="AU90" s="6" t="s">
        <v>98</v>
      </c>
      <c r="AV90" s="31"/>
      <c r="AW90" s="31"/>
      <c r="AX90" s="4">
        <f>+AC90+AG90+AH90+AK90+AN90+AO90+AR90+AS90+AV90+AW90</f>
        <v>0</v>
      </c>
      <c r="AY90" s="6" t="s">
        <v>98</v>
      </c>
      <c r="AZ90" s="31"/>
      <c r="BA90" s="31"/>
      <c r="BB90" s="4">
        <f>+AG90+AH90+AK90+AN90+AO90+AR90+AS90+AV90+AW90+AZ90+BA90</f>
        <v>0</v>
      </c>
      <c r="BC90" s="6" t="s">
        <v>98</v>
      </c>
      <c r="BD90" s="31"/>
      <c r="BE90" s="4">
        <f>+AK90+AN90+AO90+AR90+AS90+AV90+AW90+AZ90+BA90+BD90</f>
        <v>0</v>
      </c>
      <c r="BF90" s="30" t="s">
        <v>98</v>
      </c>
      <c r="BG90" s="31"/>
      <c r="BH90" s="4">
        <f>+AN90+AO90+AR90+AS90+AV90+AW90+AZ90+BA90+BD90+BG90</f>
        <v>0</v>
      </c>
      <c r="BI90" s="30" t="s">
        <v>98</v>
      </c>
      <c r="BJ90" s="31"/>
      <c r="BK90" s="4">
        <f>+AR90+AS90+AV90+AW90+AZ90+BA90+BD90+BG90+BJ90</f>
        <v>0</v>
      </c>
      <c r="BL90" s="30" t="s">
        <v>98</v>
      </c>
      <c r="BM90" s="31"/>
      <c r="BN90" s="31"/>
      <c r="BO90" s="4">
        <f>+AV90+AW90+AZ90+BA90+BD90+BG90+BJ90+BM90+BN90</f>
        <v>0</v>
      </c>
      <c r="BP90" s="30" t="s">
        <v>98</v>
      </c>
      <c r="BQ90" s="31"/>
      <c r="BR90" s="4">
        <f>+AZ90+BA90+BD90+BG90+BJ90+BM90+BN90+BQ90</f>
        <v>0</v>
      </c>
      <c r="BS90" s="30" t="s">
        <v>98</v>
      </c>
      <c r="BT90" s="31"/>
      <c r="BU90" s="4">
        <f>+BT90+BQ90+BN90+BM90+BJ90+BG90+BD90</f>
        <v>0</v>
      </c>
      <c r="BV90" s="30" t="s">
        <v>98</v>
      </c>
      <c r="BW90" s="31"/>
      <c r="BX90" s="4">
        <f>+BT90+BQ90+BN90+BM90+BJ90+BG90+BW90</f>
        <v>0</v>
      </c>
      <c r="BY90" s="30" t="s">
        <v>98</v>
      </c>
      <c r="BZ90" s="31"/>
      <c r="CA90" s="31"/>
      <c r="CB90" s="4">
        <f>+BJ90+BM90+BN90+BQ90+BT90+BW90+BZ90+CA90</f>
        <v>0</v>
      </c>
      <c r="CC90" s="30" t="s">
        <v>98</v>
      </c>
      <c r="CD90" s="31"/>
      <c r="CE90" s="4">
        <f>+CD90+CA90+BZ90+BW90+BT90+BQ90+BN90+BM90</f>
        <v>0</v>
      </c>
      <c r="CF90" s="30" t="s">
        <v>98</v>
      </c>
      <c r="CG90" s="31"/>
      <c r="CH90" s="31"/>
      <c r="CI90" s="4">
        <f>+CG90+CD90+CA90+BZ90+BT90+BQ90+BW90+CH90</f>
        <v>0</v>
      </c>
      <c r="CJ90" s="30" t="s">
        <v>98</v>
      </c>
      <c r="CK90" s="31"/>
      <c r="CL90" s="4">
        <f>+CH90+CG90+CD90+CA90+BZ90+BW90+BT90+CK90</f>
        <v>0</v>
      </c>
      <c r="CM90" s="30" t="s">
        <v>98</v>
      </c>
      <c r="CN90" s="31"/>
      <c r="CO90" s="31"/>
      <c r="CP90" s="4">
        <f>+CO90+CN90+CK90+CH90+CG90+CD90+CA90+BZ90+BW90</f>
        <v>0</v>
      </c>
      <c r="CQ90" s="30" t="s">
        <v>98</v>
      </c>
      <c r="CR90" s="31"/>
      <c r="CS90" s="4">
        <f>+CR90+CO90+CN90+CK90+CH90+CG90+CD90+CA90+BZ90</f>
        <v>0</v>
      </c>
      <c r="CT90" s="30" t="s">
        <v>98</v>
      </c>
      <c r="CU90" s="31"/>
      <c r="CV90" s="4">
        <f>+CU90+CR90+CO90+CN90+CK90+CH90+CG90+CD90</f>
        <v>0</v>
      </c>
      <c r="CW90" s="30" t="s">
        <v>98</v>
      </c>
      <c r="CX90" s="31"/>
      <c r="CY90" s="4">
        <f>+CX90+CU90+CR90+CO90+CN90+CK90+CH90+CG90</f>
        <v>0</v>
      </c>
      <c r="CZ90" s="30" t="s">
        <v>98</v>
      </c>
      <c r="DA90" s="31"/>
      <c r="DB90" s="31"/>
      <c r="DC90" s="4">
        <f>+DB90+DA90+CX90+CU90+CR90+CO90+CN90+CK90</f>
        <v>0</v>
      </c>
      <c r="DD90" s="30" t="s">
        <v>98</v>
      </c>
      <c r="DE90" s="31"/>
      <c r="DF90" s="4">
        <f>+DE90+DB90+DA90+CX90+CU90+CR90+CO90+CN90</f>
        <v>0</v>
      </c>
      <c r="DG90" s="30" t="s">
        <v>98</v>
      </c>
      <c r="DH90" s="31"/>
      <c r="DI90" s="31"/>
      <c r="DJ90" s="4">
        <f>+DI90+DH90+DE90+DB90+DA90+CX90+CU90+CR90</f>
        <v>0</v>
      </c>
      <c r="DK90" s="30" t="s">
        <v>98</v>
      </c>
      <c r="DL90" s="31"/>
      <c r="DM90" s="31"/>
      <c r="DN90" s="4">
        <f>+DM90+DL90+DI90+DH90+DE90+DB90+DA90+CX90+CU90</f>
        <v>0</v>
      </c>
      <c r="DO90" s="30" t="s">
        <v>98</v>
      </c>
      <c r="DP90" s="31"/>
      <c r="DQ90" s="4">
        <f>+DP90+DM90+DL90+DI90+DH90+DE90+DB90+DA90+CX90</f>
        <v>0</v>
      </c>
      <c r="DR90" s="30" t="s">
        <v>98</v>
      </c>
    </row>
    <row r="91" spans="1:122" ht="15">
      <c r="A91" s="25">
        <v>51</v>
      </c>
      <c r="B91" s="1">
        <v>28</v>
      </c>
      <c r="C91" s="17" t="s">
        <v>23</v>
      </c>
      <c r="D91" s="11" t="s">
        <v>71</v>
      </c>
      <c r="E91" s="13">
        <v>730</v>
      </c>
      <c r="F91" s="11" t="s">
        <v>72</v>
      </c>
      <c r="G91" s="13">
        <v>800</v>
      </c>
      <c r="H91" s="11"/>
      <c r="I91" s="12"/>
      <c r="J91" s="11"/>
      <c r="K91" s="12"/>
      <c r="L91" s="11"/>
      <c r="M91" s="12"/>
      <c r="N91" s="6">
        <f>SUM(M91,K91,I91,G91,E91)</f>
        <v>1530</v>
      </c>
      <c r="O91" s="26">
        <v>13</v>
      </c>
      <c r="P91" s="11"/>
      <c r="Q91" s="12"/>
      <c r="R91" s="14">
        <f>SUM(Q91,M91,K91,I91,G91,E91)</f>
        <v>1530</v>
      </c>
      <c r="S91" s="23">
        <v>15</v>
      </c>
      <c r="T91" s="11"/>
      <c r="U91" s="12"/>
      <c r="V91" s="15">
        <f>SUM(U91,Q91,M91,K91,I91,G91)</f>
        <v>800</v>
      </c>
      <c r="W91" s="20">
        <v>24</v>
      </c>
      <c r="X91" s="11"/>
      <c r="Y91" s="12"/>
      <c r="Z91" s="16">
        <f>SUM(Y91,U91,Q91,M91,K91,I91)</f>
        <v>0</v>
      </c>
      <c r="AA91" s="22" t="s">
        <v>98</v>
      </c>
      <c r="AB91" s="11"/>
      <c r="AC91" s="12"/>
      <c r="AD91" s="4">
        <f>SUM(AC91,Y91,U91,Q91,M91,K91)</f>
        <v>0</v>
      </c>
      <c r="AE91" s="6" t="s">
        <v>98</v>
      </c>
      <c r="AF91" s="11"/>
      <c r="AG91" s="12"/>
      <c r="AH91" s="12"/>
      <c r="AI91" s="4">
        <f>+AH91+AG91+AC91+Y91+U91+Q91+M91</f>
        <v>0</v>
      </c>
      <c r="AJ91" s="6" t="s">
        <v>98</v>
      </c>
      <c r="AK91" s="12"/>
      <c r="AL91" s="4">
        <f>+Q91+U91+Y91+AC91+AG91+AH91+AK91</f>
        <v>0</v>
      </c>
      <c r="AM91" s="30" t="s">
        <v>98</v>
      </c>
      <c r="AN91" s="31"/>
      <c r="AO91" s="31"/>
      <c r="AP91" s="4">
        <f>+U91+Y91+AC91+AG91+AH91+AK91+AN91+AO91</f>
        <v>0</v>
      </c>
      <c r="AQ91" s="6" t="s">
        <v>98</v>
      </c>
      <c r="AR91" s="31"/>
      <c r="AS91" s="31"/>
      <c r="AT91" s="4">
        <f>+Y91+AC91+AG91+AH91+AK91+AN91+AO91+AR91+AS91</f>
        <v>0</v>
      </c>
      <c r="AU91" s="6" t="s">
        <v>98</v>
      </c>
      <c r="AV91" s="31"/>
      <c r="AW91" s="31"/>
      <c r="AX91" s="4">
        <f>+AC91+AG91+AH91+AK91+AN91+AO91+AR91+AS91+AV91+AW91</f>
        <v>0</v>
      </c>
      <c r="AY91" s="6" t="s">
        <v>98</v>
      </c>
      <c r="AZ91" s="31"/>
      <c r="BA91" s="31"/>
      <c r="BB91" s="4">
        <f>+AG91+AH91+AK91+AN91+AO91+AR91+AS91+AV91+AW91+AZ91+BA91</f>
        <v>0</v>
      </c>
      <c r="BC91" s="6" t="s">
        <v>98</v>
      </c>
      <c r="BD91" s="31"/>
      <c r="BE91" s="4">
        <f>+AK91+AN91+AO91+AR91+AS91+AV91+AW91+AZ91+BA91+BD91</f>
        <v>0</v>
      </c>
      <c r="BF91" s="30" t="s">
        <v>98</v>
      </c>
      <c r="BG91" s="31"/>
      <c r="BH91" s="4">
        <f>+AN91+AO91+AR91+AS91+AV91+AW91+AZ91+BA91+BD91+BG91</f>
        <v>0</v>
      </c>
      <c r="BI91" s="30" t="s">
        <v>98</v>
      </c>
      <c r="BJ91" s="31"/>
      <c r="BK91" s="4">
        <f>+AR91+AS91+AV91+AW91+AZ91+BA91+BD91+BG91+BJ91</f>
        <v>0</v>
      </c>
      <c r="BL91" s="30" t="s">
        <v>98</v>
      </c>
      <c r="BM91" s="31"/>
      <c r="BN91" s="31"/>
      <c r="BO91" s="4">
        <f>+AV91+AW91+AZ91+BA91+BD91+BG91+BJ91+BM91+BN91</f>
        <v>0</v>
      </c>
      <c r="BP91" s="30" t="s">
        <v>98</v>
      </c>
      <c r="BQ91" s="31"/>
      <c r="BR91" s="4">
        <f>+AZ91+BA91+BD91+BG91+BJ91+BM91+BN91+BQ91</f>
        <v>0</v>
      </c>
      <c r="BS91" s="30" t="s">
        <v>98</v>
      </c>
      <c r="BT91" s="31"/>
      <c r="BU91" s="4">
        <f>+BT91+BQ91+BN91+BM91+BJ91+BG91+BD91</f>
        <v>0</v>
      </c>
      <c r="BV91" s="30" t="s">
        <v>98</v>
      </c>
      <c r="BW91" s="31"/>
      <c r="BX91" s="4">
        <f>+BT91+BQ91+BN91+BM91+BJ91+BG91+BW91</f>
        <v>0</v>
      </c>
      <c r="BY91" s="30" t="s">
        <v>98</v>
      </c>
      <c r="BZ91" s="31"/>
      <c r="CA91" s="31"/>
      <c r="CB91" s="4">
        <f>+BJ91+BM91+BN91+BQ91+BT91+BW91+BZ91+CA91</f>
        <v>0</v>
      </c>
      <c r="CC91" s="30" t="s">
        <v>98</v>
      </c>
      <c r="CD91" s="31"/>
      <c r="CE91" s="4">
        <f>+CD91+CA91+BZ91+BW91+BT91+BQ91+BN91+BM91</f>
        <v>0</v>
      </c>
      <c r="CF91" s="30" t="s">
        <v>98</v>
      </c>
      <c r="CG91" s="31"/>
      <c r="CH91" s="31"/>
      <c r="CI91" s="4">
        <f>+CG91+CD91+CA91+BZ91+BT91+BQ91+BW91+CH91</f>
        <v>0</v>
      </c>
      <c r="CJ91" s="30" t="s">
        <v>98</v>
      </c>
      <c r="CK91" s="31"/>
      <c r="CL91" s="4">
        <f>+CH91+CG91+CD91+CA91+BZ91+BW91+BT91+CK91</f>
        <v>0</v>
      </c>
      <c r="CM91" s="30" t="s">
        <v>98</v>
      </c>
      <c r="CN91" s="31"/>
      <c r="CO91" s="31"/>
      <c r="CP91" s="4">
        <f>+CO91+CN91+CK91+CH91+CG91+CD91+CA91+BZ91+BW91</f>
        <v>0</v>
      </c>
      <c r="CQ91" s="30" t="s">
        <v>98</v>
      </c>
      <c r="CR91" s="31"/>
      <c r="CS91" s="4">
        <f>+CR91+CO91+CN91+CK91+CH91+CG91+CD91+CA91+BZ91</f>
        <v>0</v>
      </c>
      <c r="CT91" s="30" t="s">
        <v>98</v>
      </c>
      <c r="CU91" s="31"/>
      <c r="CV91" s="4">
        <f>+CU91+CR91+CO91+CN91+CK91+CH91+CG91+CD91</f>
        <v>0</v>
      </c>
      <c r="CW91" s="30" t="s">
        <v>98</v>
      </c>
      <c r="CX91" s="31"/>
      <c r="CY91" s="4">
        <f>+CX91+CU91+CR91+CO91+CN91+CK91+CH91+CG91</f>
        <v>0</v>
      </c>
      <c r="CZ91" s="30" t="s">
        <v>98</v>
      </c>
      <c r="DA91" s="31"/>
      <c r="DB91" s="31"/>
      <c r="DC91" s="4">
        <f>+DB91+DA91+CX91+CU91+CR91+CO91+CN91+CK91</f>
        <v>0</v>
      </c>
      <c r="DD91" s="30" t="s">
        <v>98</v>
      </c>
      <c r="DE91" s="31"/>
      <c r="DF91" s="4">
        <f>+DE91+DB91+DA91+CX91+CU91+CR91+CO91+CN91</f>
        <v>0</v>
      </c>
      <c r="DG91" s="30" t="s">
        <v>98</v>
      </c>
      <c r="DH91" s="31"/>
      <c r="DI91" s="31"/>
      <c r="DJ91" s="4">
        <f>+DI91+DH91+DE91+DB91+DA91+CX91+CU91+CR91</f>
        <v>0</v>
      </c>
      <c r="DK91" s="30" t="s">
        <v>98</v>
      </c>
      <c r="DL91" s="31"/>
      <c r="DM91" s="31"/>
      <c r="DN91" s="4">
        <f>+DM91+DL91+DI91+DH91+DE91+DB91+DA91+CX91+CU91</f>
        <v>0</v>
      </c>
      <c r="DO91" s="30" t="s">
        <v>98</v>
      </c>
      <c r="DP91" s="31"/>
      <c r="DQ91" s="4">
        <f>+DP91+DM91+DL91+DI91+DH91+DE91+DB91+DA91+CX91</f>
        <v>0</v>
      </c>
      <c r="DR91" s="30" t="s">
        <v>98</v>
      </c>
    </row>
    <row r="92" spans="1:122" ht="15">
      <c r="A92" s="25">
        <v>52</v>
      </c>
      <c r="B92" s="1">
        <v>32</v>
      </c>
      <c r="C92" s="17" t="s">
        <v>25</v>
      </c>
      <c r="D92" s="11" t="s">
        <v>55</v>
      </c>
      <c r="E92" s="13">
        <v>500</v>
      </c>
      <c r="F92" s="11"/>
      <c r="G92" s="12"/>
      <c r="H92" s="11"/>
      <c r="I92" s="12"/>
      <c r="J92" s="11"/>
      <c r="K92" s="12"/>
      <c r="L92" s="11"/>
      <c r="M92" s="12"/>
      <c r="N92" s="6">
        <f>SUM(M92,K92,I92,G92,E92)</f>
        <v>500</v>
      </c>
      <c r="O92" s="6">
        <v>25</v>
      </c>
      <c r="P92" s="11"/>
      <c r="Q92" s="12"/>
      <c r="R92" s="14">
        <f>SUM(Q92,M92,K92,I92,G92,E92)</f>
        <v>500</v>
      </c>
      <c r="S92" s="24">
        <v>26</v>
      </c>
      <c r="T92" s="11"/>
      <c r="U92" s="12"/>
      <c r="V92" s="15">
        <f>SUM(U92,Q92,M92,K92,I92,G92)</f>
        <v>0</v>
      </c>
      <c r="W92" s="20" t="s">
        <v>98</v>
      </c>
      <c r="X92" s="11"/>
      <c r="Y92" s="12"/>
      <c r="Z92" s="16">
        <f>SUM(Y92,U92,Q92,M92,K92,I92)</f>
        <v>0</v>
      </c>
      <c r="AA92" s="22" t="s">
        <v>98</v>
      </c>
      <c r="AB92" s="11"/>
      <c r="AC92" s="12"/>
      <c r="AD92" s="4">
        <f>SUM(AC92,Y92,U92,Q92,M92,K92)</f>
        <v>0</v>
      </c>
      <c r="AE92" s="6" t="s">
        <v>98</v>
      </c>
      <c r="AF92" s="11"/>
      <c r="AG92" s="12"/>
      <c r="AH92" s="12"/>
      <c r="AI92" s="4">
        <f>+AH92+AG92+AC92+Y92+U92+Q92+M92</f>
        <v>0</v>
      </c>
      <c r="AJ92" s="6" t="s">
        <v>98</v>
      </c>
      <c r="AK92" s="12"/>
      <c r="AL92" s="4">
        <f>+Q92+U92+Y92+AC92+AG92+AH92+AK92</f>
        <v>0</v>
      </c>
      <c r="AM92" s="30" t="s">
        <v>98</v>
      </c>
      <c r="AN92" s="31"/>
      <c r="AO92" s="31"/>
      <c r="AP92" s="4">
        <f>+U92+Y92+AC92+AG92+AH92+AK92+AN92+AO92</f>
        <v>0</v>
      </c>
      <c r="AQ92" s="6" t="s">
        <v>98</v>
      </c>
      <c r="AR92" s="31"/>
      <c r="AS92" s="31"/>
      <c r="AT92" s="4">
        <f>+Y92+AC92+AG92+AH92+AK92+AN92+AO92+AR92+AS92</f>
        <v>0</v>
      </c>
      <c r="AU92" s="6" t="s">
        <v>98</v>
      </c>
      <c r="AV92" s="31"/>
      <c r="AW92" s="31"/>
      <c r="AX92" s="4">
        <f>+AC92+AG92+AH92+AK92+AN92+AO92+AR92+AS92+AV92+AW92</f>
        <v>0</v>
      </c>
      <c r="AY92" s="6" t="s">
        <v>98</v>
      </c>
      <c r="AZ92" s="31"/>
      <c r="BA92" s="31"/>
      <c r="BB92" s="4">
        <f>+AG92+AH92+AK92+AN92+AO92+AR92+AS92+AV92+AW92+AZ92+BA92</f>
        <v>0</v>
      </c>
      <c r="BC92" s="6" t="s">
        <v>98</v>
      </c>
      <c r="BD92" s="31"/>
      <c r="BE92" s="4">
        <f>+AK92+AN92+AO92+AR92+AS92+AV92+AW92+AZ92+BA92+BD92</f>
        <v>0</v>
      </c>
      <c r="BF92" s="30" t="s">
        <v>98</v>
      </c>
      <c r="BG92" s="31"/>
      <c r="BH92" s="4">
        <f>+AN92+AO92+AR92+AS92+AV92+AW92+AZ92+BA92+BD92+BG92</f>
        <v>0</v>
      </c>
      <c r="BI92" s="30" t="s">
        <v>98</v>
      </c>
      <c r="BJ92" s="31"/>
      <c r="BK92" s="4">
        <f>+AR92+AS92+AV92+AW92+AZ92+BA92+BD92+BG92+BJ92</f>
        <v>0</v>
      </c>
      <c r="BL92" s="30" t="s">
        <v>98</v>
      </c>
      <c r="BM92" s="31"/>
      <c r="BN92" s="31"/>
      <c r="BO92" s="4">
        <f>+AV92+AW92+AZ92+BA92+BD92+BG92+BJ92+BM92+BN92</f>
        <v>0</v>
      </c>
      <c r="BP92" s="30" t="s">
        <v>98</v>
      </c>
      <c r="BQ92" s="31"/>
      <c r="BR92" s="4">
        <f>+AZ92+BA92+BD92+BG92+BJ92+BM92+BN92+BQ92</f>
        <v>0</v>
      </c>
      <c r="BS92" s="30" t="s">
        <v>98</v>
      </c>
      <c r="BT92" s="31"/>
      <c r="BU92" s="4">
        <f>+BT92+BQ92+BN92+BM92+BJ92+BG92+BD92</f>
        <v>0</v>
      </c>
      <c r="BV92" s="30" t="s">
        <v>98</v>
      </c>
      <c r="BW92" s="31"/>
      <c r="BX92" s="4">
        <f>+BT92+BQ92+BN92+BM92+BJ92+BG92+BW92</f>
        <v>0</v>
      </c>
      <c r="BY92" s="30" t="s">
        <v>98</v>
      </c>
      <c r="BZ92" s="31"/>
      <c r="CA92" s="31"/>
      <c r="CB92" s="4">
        <f>+BJ92+BM92+BN92+BQ92+BT92+BW92+BZ92+CA92</f>
        <v>0</v>
      </c>
      <c r="CC92" s="30" t="s">
        <v>98</v>
      </c>
      <c r="CD92" s="31"/>
      <c r="CE92" s="4">
        <f>+CD92+CA92+BZ92+BW92+BT92+BQ92+BN92+BM92</f>
        <v>0</v>
      </c>
      <c r="CF92" s="30" t="s">
        <v>98</v>
      </c>
      <c r="CG92" s="31"/>
      <c r="CH92" s="31"/>
      <c r="CI92" s="4">
        <f>+CG92+CD92+CA92+BZ92+BT92+BQ92+BW92+CH92</f>
        <v>0</v>
      </c>
      <c r="CJ92" s="30" t="s">
        <v>98</v>
      </c>
      <c r="CK92" s="31"/>
      <c r="CL92" s="4">
        <f>+CH92+CG92+CD92+CA92+BZ92+BW92+BT92+CK92</f>
        <v>0</v>
      </c>
      <c r="CM92" s="30" t="s">
        <v>98</v>
      </c>
      <c r="CN92" s="31"/>
      <c r="CO92" s="31"/>
      <c r="CP92" s="4">
        <f>+CO92+CN92+CK92+CH92+CG92+CD92+CA92+BZ92+BW92</f>
        <v>0</v>
      </c>
      <c r="CQ92" s="30" t="s">
        <v>98</v>
      </c>
      <c r="CR92" s="31"/>
      <c r="CS92" s="4">
        <f>+CR92+CO92+CN92+CK92+CH92+CG92+CD92+CA92+BZ92</f>
        <v>0</v>
      </c>
      <c r="CT92" s="30" t="s">
        <v>98</v>
      </c>
      <c r="CU92" s="31"/>
      <c r="CV92" s="4">
        <f>+CU92+CR92+CO92+CN92+CK92+CH92+CG92+CD92</f>
        <v>0</v>
      </c>
      <c r="CW92" s="30" t="s">
        <v>98</v>
      </c>
      <c r="CX92" s="31"/>
      <c r="CY92" s="4">
        <f>+CX92+CU92+CR92+CO92+CN92+CK92+CH92+CG92</f>
        <v>0</v>
      </c>
      <c r="CZ92" s="30" t="s">
        <v>98</v>
      </c>
      <c r="DA92" s="31"/>
      <c r="DB92" s="31"/>
      <c r="DC92" s="4">
        <f>+DB92+DA92+CX92+CU92+CR92+CO92+CN92+CK92</f>
        <v>0</v>
      </c>
      <c r="DD92" s="30" t="s">
        <v>98</v>
      </c>
      <c r="DE92" s="31"/>
      <c r="DF92" s="4">
        <f>+DE92+DB92+DA92+CX92+CU92+CR92+CO92+CN92</f>
        <v>0</v>
      </c>
      <c r="DG92" s="30" t="s">
        <v>98</v>
      </c>
      <c r="DH92" s="31"/>
      <c r="DI92" s="31"/>
      <c r="DJ92" s="4">
        <f>+DI92+DH92+DE92+DB92+DA92+CX92+CU92+CR92</f>
        <v>0</v>
      </c>
      <c r="DK92" s="30" t="s">
        <v>98</v>
      </c>
      <c r="DL92" s="31"/>
      <c r="DM92" s="31"/>
      <c r="DN92" s="4">
        <f>+DM92+DL92+DI92+DH92+DE92+DB92+DA92+CX92+CU92</f>
        <v>0</v>
      </c>
      <c r="DO92" s="30" t="s">
        <v>98</v>
      </c>
      <c r="DP92" s="31"/>
      <c r="DQ92" s="4">
        <f>+DP92+DM92+DL92+DI92+DH92+DE92+DB92+DA92+CX92</f>
        <v>0</v>
      </c>
      <c r="DR92" s="30" t="s">
        <v>98</v>
      </c>
    </row>
    <row r="93" spans="1:122" ht="15">
      <c r="A93" s="25">
        <v>55</v>
      </c>
      <c r="B93" s="1">
        <v>8</v>
      </c>
      <c r="C93" s="17" t="s">
        <v>20</v>
      </c>
      <c r="D93" s="11" t="s">
        <v>60</v>
      </c>
      <c r="E93" s="13">
        <v>250</v>
      </c>
      <c r="F93" s="11"/>
      <c r="G93" s="12"/>
      <c r="H93" s="11"/>
      <c r="I93" s="12"/>
      <c r="J93" s="11"/>
      <c r="K93" s="12"/>
      <c r="L93" s="11"/>
      <c r="M93" s="12"/>
      <c r="N93" s="6">
        <f>SUM(M93,K93,I93,G93,E93)</f>
        <v>250</v>
      </c>
      <c r="O93" s="6">
        <v>32</v>
      </c>
      <c r="P93" s="11"/>
      <c r="Q93" s="12"/>
      <c r="R93" s="14">
        <f>SUM(Q93,M93,K93,I93,G93,E93)</f>
        <v>250</v>
      </c>
      <c r="S93" s="24">
        <v>36</v>
      </c>
      <c r="T93" s="11"/>
      <c r="U93" s="12"/>
      <c r="V93" s="15">
        <f>SUM(U93,Q93,M93,K93,I93,G93)</f>
        <v>0</v>
      </c>
      <c r="W93" s="20" t="s">
        <v>98</v>
      </c>
      <c r="X93" s="11"/>
      <c r="Y93" s="12"/>
      <c r="Z93" s="16">
        <f>SUM(Y93,U93,Q93,M93,K93,I93)</f>
        <v>0</v>
      </c>
      <c r="AA93" s="22" t="s">
        <v>98</v>
      </c>
      <c r="AB93" s="11"/>
      <c r="AC93" s="12"/>
      <c r="AD93" s="4">
        <f>SUM(AC93,Y93,U93,Q93,M93,K93)</f>
        <v>0</v>
      </c>
      <c r="AE93" s="6" t="s">
        <v>98</v>
      </c>
      <c r="AF93" s="11"/>
      <c r="AG93" s="12"/>
      <c r="AH93" s="12"/>
      <c r="AI93" s="4">
        <f>+AH93+AG93+AC93+Y93+U93+Q93+M93</f>
        <v>0</v>
      </c>
      <c r="AJ93" s="6" t="s">
        <v>98</v>
      </c>
      <c r="AK93" s="12"/>
      <c r="AL93" s="4">
        <f>+Q93+U93+Y93+AC93+AG93+AH93+AK93</f>
        <v>0</v>
      </c>
      <c r="AM93" s="30" t="s">
        <v>98</v>
      </c>
      <c r="AN93" s="31"/>
      <c r="AO93" s="31"/>
      <c r="AP93" s="4">
        <f>+U93+Y93+AC93+AG93+AH93+AK93+AN93+AO93</f>
        <v>0</v>
      </c>
      <c r="AQ93" s="6" t="s">
        <v>98</v>
      </c>
      <c r="AR93" s="31"/>
      <c r="AS93" s="31"/>
      <c r="AT93" s="4">
        <f>+Y93+AC93+AG93+AH93+AK93+AN93+AO93+AR93+AS93</f>
        <v>0</v>
      </c>
      <c r="AU93" s="6" t="s">
        <v>98</v>
      </c>
      <c r="AV93" s="31"/>
      <c r="AW93" s="31"/>
      <c r="AX93" s="4">
        <f>+AC93+AG93+AH93+AK93+AN93+AO93+AR93+AS93+AV93+AW93</f>
        <v>0</v>
      </c>
      <c r="AY93" s="6" t="s">
        <v>98</v>
      </c>
      <c r="AZ93" s="31"/>
      <c r="BA93" s="31"/>
      <c r="BB93" s="4">
        <f>+AG93+AH93+AK93+AN93+AO93+AR93+AS93+AV93+AW93+AZ93+BA93</f>
        <v>0</v>
      </c>
      <c r="BC93" s="6" t="s">
        <v>98</v>
      </c>
      <c r="BD93" s="31"/>
      <c r="BE93" s="4">
        <f>+AK93+AN93+AO93+AR93+AS93+AV93+AW93+AZ93+BA93+BD93</f>
        <v>0</v>
      </c>
      <c r="BF93" s="30" t="s">
        <v>98</v>
      </c>
      <c r="BG93" s="31"/>
      <c r="BH93" s="4">
        <f>+AN93+AO93+AR93+AS93+AV93+AW93+AZ93+BA93+BD93+BG93</f>
        <v>0</v>
      </c>
      <c r="BI93" s="30" t="s">
        <v>98</v>
      </c>
      <c r="BJ93" s="31"/>
      <c r="BK93" s="4">
        <f>+AR93+AS93+AV93+AW93+AZ93+BA93+BD93+BG93+BJ93</f>
        <v>0</v>
      </c>
      <c r="BL93" s="30" t="s">
        <v>98</v>
      </c>
      <c r="BM93" s="31"/>
      <c r="BN93" s="31"/>
      <c r="BO93" s="4">
        <f>+AV93+AW93+AZ93+BA93+BD93+BG93+BJ93+BM93+BN93</f>
        <v>0</v>
      </c>
      <c r="BP93" s="30" t="s">
        <v>98</v>
      </c>
      <c r="BQ93" s="31"/>
      <c r="BR93" s="4">
        <f>+AZ93+BA93+BD93+BG93+BJ93+BM93+BN93+BQ93</f>
        <v>0</v>
      </c>
      <c r="BS93" s="30" t="s">
        <v>98</v>
      </c>
      <c r="BT93" s="31"/>
      <c r="BU93" s="4">
        <f>+BT93+BQ93+BN93+BM93+BJ93+BG93+BD93</f>
        <v>0</v>
      </c>
      <c r="BV93" s="30" t="s">
        <v>98</v>
      </c>
      <c r="BW93" s="31"/>
      <c r="BX93" s="4">
        <f>+BT93+BQ93+BN93+BM93+BJ93+BG93+BW93</f>
        <v>0</v>
      </c>
      <c r="BY93" s="30" t="s">
        <v>98</v>
      </c>
      <c r="BZ93" s="31"/>
      <c r="CA93" s="31"/>
      <c r="CB93" s="4">
        <f>+BJ93+BM93+BN93+BQ93+BT93+BW93+BZ93+CA93</f>
        <v>0</v>
      </c>
      <c r="CC93" s="30" t="s">
        <v>98</v>
      </c>
      <c r="CD93" s="31"/>
      <c r="CE93" s="4">
        <f>+CD93+CA93+BZ93+BW93+BT93+BQ93+BN93+BM93</f>
        <v>0</v>
      </c>
      <c r="CF93" s="30" t="s">
        <v>98</v>
      </c>
      <c r="CG93" s="31"/>
      <c r="CH93" s="31"/>
      <c r="CI93" s="4">
        <f>+CG93+CD93+CA93+BZ93+BT93+BQ93+BW93+CH93</f>
        <v>0</v>
      </c>
      <c r="CJ93" s="30" t="s">
        <v>98</v>
      </c>
      <c r="CK93" s="31"/>
      <c r="CL93" s="4">
        <f>+CH93+CG93+CD93+CA93+BZ93+BW93+BT93+CK93</f>
        <v>0</v>
      </c>
      <c r="CM93" s="30" t="s">
        <v>98</v>
      </c>
      <c r="CN93" s="31"/>
      <c r="CO93" s="31"/>
      <c r="CP93" s="4">
        <f>+CO93+CN93+CK93+CH93+CG93+CD93+CA93+BZ93+BW93</f>
        <v>0</v>
      </c>
      <c r="CQ93" s="30" t="s">
        <v>98</v>
      </c>
      <c r="CR93" s="31"/>
      <c r="CS93" s="4">
        <f>+CR93+CO93+CN93+CK93+CH93+CG93+CD93+CA93+BZ93</f>
        <v>0</v>
      </c>
      <c r="CT93" s="30" t="s">
        <v>98</v>
      </c>
      <c r="CU93" s="31"/>
      <c r="CV93" s="4">
        <f>+CU93+CR93+CO93+CN93+CK93+CH93+CG93+CD93</f>
        <v>0</v>
      </c>
      <c r="CW93" s="30" t="s">
        <v>98</v>
      </c>
      <c r="CX93" s="31"/>
      <c r="CY93" s="4">
        <f>+CX93+CU93+CR93+CO93+CN93+CK93+CH93+CG93</f>
        <v>0</v>
      </c>
      <c r="CZ93" s="30" t="s">
        <v>98</v>
      </c>
      <c r="DA93" s="31"/>
      <c r="DB93" s="31"/>
      <c r="DC93" s="4">
        <f>+DB93+DA93+CX93+CU93+CR93+CO93+CN93+CK93</f>
        <v>0</v>
      </c>
      <c r="DD93" s="30" t="s">
        <v>98</v>
      </c>
      <c r="DE93" s="31"/>
      <c r="DF93" s="4">
        <f>+DE93+DB93+DA93+CX93+CU93+CR93+CO93+CN93</f>
        <v>0</v>
      </c>
      <c r="DG93" s="30" t="s">
        <v>98</v>
      </c>
      <c r="DH93" s="31"/>
      <c r="DI93" s="31"/>
      <c r="DJ93" s="4">
        <f>+DI93+DH93+DE93+DB93+DA93+CX93+CU93+CR93</f>
        <v>0</v>
      </c>
      <c r="DK93" s="30" t="s">
        <v>98</v>
      </c>
      <c r="DL93" s="31"/>
      <c r="DM93" s="31"/>
      <c r="DN93" s="4">
        <f>+DM93+DL93+DI93+DH93+DE93+DB93+DA93+CX93+CU93</f>
        <v>0</v>
      </c>
      <c r="DO93" s="30" t="s">
        <v>98</v>
      </c>
      <c r="DP93" s="31"/>
      <c r="DQ93" s="4">
        <f>+DP93+DM93+DL93+DI93+DH93+DE93+DB93+DA93+CX93</f>
        <v>0</v>
      </c>
      <c r="DR93" s="30" t="s">
        <v>98</v>
      </c>
    </row>
    <row r="94" spans="1:122" ht="15">
      <c r="A94" s="25">
        <v>56</v>
      </c>
      <c r="B94" s="1">
        <v>36</v>
      </c>
      <c r="C94" s="17" t="s">
        <v>28</v>
      </c>
      <c r="D94" s="11" t="s">
        <v>62</v>
      </c>
      <c r="E94" s="13">
        <v>150</v>
      </c>
      <c r="F94" s="11"/>
      <c r="G94" s="12"/>
      <c r="H94" s="11"/>
      <c r="I94" s="12"/>
      <c r="J94" s="11"/>
      <c r="K94" s="12"/>
      <c r="L94" s="11"/>
      <c r="M94" s="12"/>
      <c r="N94" s="6">
        <f>SUM(M94,K94,I94,G94,E94)</f>
        <v>150</v>
      </c>
      <c r="O94" s="6">
        <v>36</v>
      </c>
      <c r="P94" s="11"/>
      <c r="Q94" s="12"/>
      <c r="R94" s="14">
        <f>SUM(Q94,M94,K94,I94,G94,E94)</f>
        <v>150</v>
      </c>
      <c r="S94" s="24">
        <v>41</v>
      </c>
      <c r="T94" s="11"/>
      <c r="U94" s="12"/>
      <c r="V94" s="15">
        <f>SUM(U94,Q94,M94,K94,I94,G94)</f>
        <v>0</v>
      </c>
      <c r="W94" s="20" t="s">
        <v>98</v>
      </c>
      <c r="X94" s="11"/>
      <c r="Y94" s="12"/>
      <c r="Z94" s="16">
        <f>SUM(Y94,U94,Q94,M94,K94,I94)</f>
        <v>0</v>
      </c>
      <c r="AA94" s="22" t="s">
        <v>98</v>
      </c>
      <c r="AB94" s="11"/>
      <c r="AC94" s="12"/>
      <c r="AD94" s="4">
        <f>SUM(AC94,Y94,U94,Q94,M94,K94)</f>
        <v>0</v>
      </c>
      <c r="AE94" s="6" t="s">
        <v>98</v>
      </c>
      <c r="AF94" s="11"/>
      <c r="AG94" s="12"/>
      <c r="AH94" s="12"/>
      <c r="AI94" s="4">
        <f>+AH94+AG94+AC94+Y94+U94+Q94+M94</f>
        <v>0</v>
      </c>
      <c r="AJ94" s="6" t="s">
        <v>98</v>
      </c>
      <c r="AK94" s="12"/>
      <c r="AL94" s="4">
        <f>+Q94+U94+Y94+AC94+AG94+AH94+AK94</f>
        <v>0</v>
      </c>
      <c r="AM94" s="30" t="s">
        <v>98</v>
      </c>
      <c r="AN94" s="31"/>
      <c r="AO94" s="31"/>
      <c r="AP94" s="4">
        <f>+U94+Y94+AC94+AG94+AH94+AK94+AN94+AO94</f>
        <v>0</v>
      </c>
      <c r="AQ94" s="6" t="s">
        <v>98</v>
      </c>
      <c r="AR94" s="31"/>
      <c r="AS94" s="31"/>
      <c r="AT94" s="4">
        <f>+Y94+AC94+AG94+AH94+AK94+AN94+AO94+AR94+AS94</f>
        <v>0</v>
      </c>
      <c r="AU94" s="6" t="s">
        <v>98</v>
      </c>
      <c r="AV94" s="31"/>
      <c r="AW94" s="31"/>
      <c r="AX94" s="4">
        <f>+AC94+AG94+AH94+AK94+AN94+AO94+AR94+AS94+AV94+AW94</f>
        <v>0</v>
      </c>
      <c r="AY94" s="6" t="s">
        <v>98</v>
      </c>
      <c r="AZ94" s="31"/>
      <c r="BA94" s="31"/>
      <c r="BB94" s="4">
        <f>+AG94+AH94+AK94+AN94+AO94+AR94+AS94+AV94+AW94+AZ94+BA94</f>
        <v>0</v>
      </c>
      <c r="BC94" s="6" t="s">
        <v>98</v>
      </c>
      <c r="BD94" s="31"/>
      <c r="BE94" s="4">
        <f>+AK94+AN94+AO94+AR94+AS94+AV94+AW94+AZ94+BA94+BD94</f>
        <v>0</v>
      </c>
      <c r="BF94" s="30" t="s">
        <v>98</v>
      </c>
      <c r="BG94" s="31"/>
      <c r="BH94" s="4">
        <f>+AN94+AO94+AR94+AS94+AV94+AW94+AZ94+BA94+BD94+BG94</f>
        <v>0</v>
      </c>
      <c r="BI94" s="30" t="s">
        <v>98</v>
      </c>
      <c r="BJ94" s="31"/>
      <c r="BK94" s="4">
        <f>+AR94+AS94+AV94+AW94+AZ94+BA94+BD94+BG94+BJ94</f>
        <v>0</v>
      </c>
      <c r="BL94" s="30" t="s">
        <v>98</v>
      </c>
      <c r="BM94" s="31"/>
      <c r="BN94" s="31"/>
      <c r="BO94" s="4">
        <f>+AV94+AW94+AZ94+BA94+BD94+BG94+BJ94+BM94+BN94</f>
        <v>0</v>
      </c>
      <c r="BP94" s="30" t="s">
        <v>98</v>
      </c>
      <c r="BQ94" s="31"/>
      <c r="BR94" s="4">
        <f>+AZ94+BA94+BD94+BG94+BJ94+BM94+BN94+BQ94</f>
        <v>0</v>
      </c>
      <c r="BS94" s="30" t="s">
        <v>98</v>
      </c>
      <c r="BT94" s="31"/>
      <c r="BU94" s="4">
        <f>+BT94+BQ94+BN94+BM94+BJ94+BG94+BD94</f>
        <v>0</v>
      </c>
      <c r="BV94" s="30" t="s">
        <v>98</v>
      </c>
      <c r="BW94" s="31"/>
      <c r="BX94" s="4">
        <f>+BT94+BQ94+BN94+BM94+BJ94+BG94+BW94</f>
        <v>0</v>
      </c>
      <c r="BY94" s="30" t="s">
        <v>98</v>
      </c>
      <c r="BZ94" s="31"/>
      <c r="CA94" s="31"/>
      <c r="CB94" s="4">
        <f>+BJ94+BM94+BN94+BQ94+BT94+BW94+BZ94+CA94</f>
        <v>0</v>
      </c>
      <c r="CC94" s="30" t="s">
        <v>98</v>
      </c>
      <c r="CD94" s="31"/>
      <c r="CE94" s="4">
        <f>+CD94+CA94+BZ94+BW94+BT94+BQ94+BN94+BM94</f>
        <v>0</v>
      </c>
      <c r="CF94" s="30" t="s">
        <v>98</v>
      </c>
      <c r="CG94" s="31"/>
      <c r="CH94" s="31"/>
      <c r="CI94" s="4">
        <f>+CG94+CD94+CA94+BZ94+BT94+BQ94+BW94+CH94</f>
        <v>0</v>
      </c>
      <c r="CJ94" s="30" t="s">
        <v>98</v>
      </c>
      <c r="CK94" s="31"/>
      <c r="CL94" s="4">
        <f>+CH94+CG94+CD94+CA94+BZ94+BW94+BT94+CK94</f>
        <v>0</v>
      </c>
      <c r="CM94" s="30" t="s">
        <v>98</v>
      </c>
      <c r="CN94" s="31"/>
      <c r="CO94" s="31"/>
      <c r="CP94" s="4">
        <f>+CO94+CN94+CK94+CH94+CG94+CD94+CA94+BZ94+BW94</f>
        <v>0</v>
      </c>
      <c r="CQ94" s="30" t="s">
        <v>98</v>
      </c>
      <c r="CR94" s="31"/>
      <c r="CS94" s="4">
        <f>+CR94+CO94+CN94+CK94+CH94+CG94+CD94+CA94+BZ94</f>
        <v>0</v>
      </c>
      <c r="CT94" s="30" t="s">
        <v>98</v>
      </c>
      <c r="CU94" s="31"/>
      <c r="CV94" s="4">
        <f>+CU94+CR94+CO94+CN94+CK94+CH94+CG94+CD94</f>
        <v>0</v>
      </c>
      <c r="CW94" s="30" t="s">
        <v>98</v>
      </c>
      <c r="CX94" s="31"/>
      <c r="CY94" s="4">
        <f>+CX94+CU94+CR94+CO94+CN94+CK94+CH94+CG94</f>
        <v>0</v>
      </c>
      <c r="CZ94" s="30" t="s">
        <v>98</v>
      </c>
      <c r="DA94" s="31"/>
      <c r="DB94" s="31"/>
      <c r="DC94" s="4">
        <f>+DB94+DA94+CX94+CU94+CR94+CO94+CN94+CK94</f>
        <v>0</v>
      </c>
      <c r="DD94" s="30" t="s">
        <v>98</v>
      </c>
      <c r="DE94" s="31"/>
      <c r="DF94" s="4">
        <f>+DE94+DB94+DA94+CX94+CU94+CR94+CO94+CN94</f>
        <v>0</v>
      </c>
      <c r="DG94" s="30" t="s">
        <v>98</v>
      </c>
      <c r="DH94" s="31"/>
      <c r="DI94" s="31"/>
      <c r="DJ94" s="4">
        <f>+DI94+DH94+DE94+DB94+DA94+CX94+CU94+CR94</f>
        <v>0</v>
      </c>
      <c r="DK94" s="30" t="s">
        <v>98</v>
      </c>
      <c r="DL94" s="31"/>
      <c r="DM94" s="31"/>
      <c r="DN94" s="4">
        <f>+DM94+DL94+DI94+DH94+DE94+DB94+DA94+CX94+CU94</f>
        <v>0</v>
      </c>
      <c r="DO94" s="30" t="s">
        <v>98</v>
      </c>
      <c r="DP94" s="31"/>
      <c r="DQ94" s="4">
        <f>+DP94+DM94+DL94+DI94+DH94+DE94+DB94+DA94+CX94</f>
        <v>0</v>
      </c>
      <c r="DR94" s="30" t="s">
        <v>98</v>
      </c>
    </row>
    <row r="95" spans="1:122" ht="15">
      <c r="A95" s="61">
        <v>57</v>
      </c>
      <c r="B95" s="63">
        <v>27</v>
      </c>
      <c r="C95" s="17" t="s">
        <v>22</v>
      </c>
      <c r="D95" s="11" t="s">
        <v>64</v>
      </c>
      <c r="E95" s="13">
        <v>90</v>
      </c>
      <c r="F95" s="11"/>
      <c r="G95" s="12"/>
      <c r="H95" s="11"/>
      <c r="I95" s="12"/>
      <c r="J95" s="11"/>
      <c r="K95" s="12"/>
      <c r="L95" s="11"/>
      <c r="M95" s="12"/>
      <c r="N95" s="6">
        <f>SUM(M95,K95,I95,G95,E95)</f>
        <v>90</v>
      </c>
      <c r="O95" s="6">
        <v>38</v>
      </c>
      <c r="P95" s="11"/>
      <c r="Q95" s="12"/>
      <c r="R95" s="14">
        <f>SUM(Q95,M95,K95,I95,G95,E95)</f>
        <v>90</v>
      </c>
      <c r="S95" s="24">
        <v>44</v>
      </c>
      <c r="T95" s="11"/>
      <c r="U95" s="12"/>
      <c r="V95" s="15">
        <f>SUM(U95,Q95,M95,K95,I95,G95)</f>
        <v>0</v>
      </c>
      <c r="W95" s="20" t="s">
        <v>98</v>
      </c>
      <c r="X95" s="11"/>
      <c r="Y95" s="12"/>
      <c r="Z95" s="16">
        <f>SUM(Y95,U95,Q95,M95,K95,I95)</f>
        <v>0</v>
      </c>
      <c r="AA95" s="22" t="s">
        <v>98</v>
      </c>
      <c r="AB95" s="11"/>
      <c r="AC95" s="12"/>
      <c r="AD95" s="4">
        <f>MAX(AC95,Y95,U95,Q95,M95,K95)</f>
        <v>0</v>
      </c>
      <c r="AE95" s="6" t="s">
        <v>98</v>
      </c>
      <c r="AF95" s="11"/>
      <c r="AG95" s="12"/>
      <c r="AH95" s="12"/>
      <c r="AI95" s="4">
        <f>+AH95+AG95+AC95+Y95+U95+Q95+M95</f>
        <v>0</v>
      </c>
      <c r="AJ95" s="6" t="s">
        <v>98</v>
      </c>
      <c r="AK95" s="12"/>
      <c r="AL95" s="4">
        <f>+Q95+U95+Y95+AC95+AG95+AH95+AK95</f>
        <v>0</v>
      </c>
      <c r="AM95" s="30" t="s">
        <v>98</v>
      </c>
      <c r="AN95" s="31"/>
      <c r="AO95" s="31"/>
      <c r="AP95" s="4">
        <f>+U95+Y95+AC95+AG95+AH95+AK95+AN95+AO95</f>
        <v>0</v>
      </c>
      <c r="AQ95" s="6" t="s">
        <v>98</v>
      </c>
      <c r="AR95" s="31"/>
      <c r="AS95" s="31"/>
      <c r="AT95" s="4">
        <f>+Y95+AC95+AG95+AH95+AK95+AN95+AO95+AR95+AS95</f>
        <v>0</v>
      </c>
      <c r="AU95" s="6" t="s">
        <v>98</v>
      </c>
      <c r="AV95" s="31"/>
      <c r="AW95" s="31"/>
      <c r="AX95" s="4">
        <f>+AC95+AG95+AH95+AK95+AN95+AO95+AR95+AS95+AV95+AW95</f>
        <v>0</v>
      </c>
      <c r="AY95" s="6" t="s">
        <v>98</v>
      </c>
      <c r="AZ95" s="31"/>
      <c r="BA95" s="31"/>
      <c r="BB95" s="4">
        <f>+AG95+AH95+AK95+AN95+AO95+AR95+AS95+AV95+AW95+AZ95+BA95</f>
        <v>0</v>
      </c>
      <c r="BC95" s="6" t="s">
        <v>98</v>
      </c>
      <c r="BD95" s="31"/>
      <c r="BE95" s="4">
        <f>+AK95+AN95+AO95+AR95+AS95+AV95+AW95+AZ95+BA95+BD95</f>
        <v>0</v>
      </c>
      <c r="BF95" s="30" t="s">
        <v>98</v>
      </c>
      <c r="BG95" s="31"/>
      <c r="BH95" s="4">
        <f>+AN95+AO95+AR95+AS95+AV95+AW95+AZ95+BA95+BD95+BG95</f>
        <v>0</v>
      </c>
      <c r="BI95" s="30" t="s">
        <v>98</v>
      </c>
      <c r="BJ95" s="31"/>
      <c r="BK95" s="4">
        <f>+AR95+AS95+AV95+AW95+AZ95+BA95+BD95+BG95+BJ95</f>
        <v>0</v>
      </c>
      <c r="BL95" s="30" t="s">
        <v>98</v>
      </c>
      <c r="BM95" s="31"/>
      <c r="BN95" s="31"/>
      <c r="BO95" s="4">
        <f>+AV95+AW95+AZ95+BA95+BD95+BG95+BJ95+BM95+BN95</f>
        <v>0</v>
      </c>
      <c r="BP95" s="30" t="s">
        <v>98</v>
      </c>
      <c r="BQ95" s="31"/>
      <c r="BR95" s="4">
        <f>+AZ95+BA95+BD95+BG95+BJ95+BM95+BN95+BQ95</f>
        <v>0</v>
      </c>
      <c r="BS95" s="30" t="s">
        <v>98</v>
      </c>
      <c r="BT95" s="31"/>
      <c r="BU95" s="4">
        <f>+BT95+BQ95+BN95+BM95+BJ95+BG95+BD95</f>
        <v>0</v>
      </c>
      <c r="BV95" s="30" t="s">
        <v>98</v>
      </c>
      <c r="BW95" s="31"/>
      <c r="BX95" s="4">
        <f>+BT95+BQ95+BN95+BM95+BJ95+BG95+BW95</f>
        <v>0</v>
      </c>
      <c r="BY95" s="30" t="s">
        <v>98</v>
      </c>
      <c r="BZ95" s="31"/>
      <c r="CA95" s="31"/>
      <c r="CB95" s="4">
        <f>+BJ95+BM95+BN95+BQ95+BT95+BW95+BZ95+CA95</f>
        <v>0</v>
      </c>
      <c r="CC95" s="30" t="s">
        <v>98</v>
      </c>
      <c r="CD95" s="31"/>
      <c r="CE95" s="4">
        <f>+CA95+BX95+BU95+BT95+BQ95+BN95+CD95</f>
        <v>0</v>
      </c>
      <c r="CF95" s="30" t="s">
        <v>98</v>
      </c>
      <c r="CG95" s="31"/>
      <c r="CH95" s="31"/>
      <c r="CI95" s="4">
        <f>+CG95+CD95+CA95+BZ95+BT95+BQ95+BW95+CH95</f>
        <v>0</v>
      </c>
      <c r="CJ95" s="30" t="s">
        <v>98</v>
      </c>
      <c r="CK95" s="31"/>
      <c r="CL95" s="4">
        <f>+CH95+CG95+CD95+CA95+BZ95+BW95+BT95+CK95</f>
        <v>0</v>
      </c>
      <c r="CM95" s="30" t="s">
        <v>98</v>
      </c>
      <c r="CN95" s="31"/>
      <c r="CO95" s="31"/>
      <c r="CP95" s="4">
        <f>+CO95+CN95+CK95+CH95+CG95+CD95+CA95+BZ95+BW95</f>
        <v>0</v>
      </c>
      <c r="CQ95" s="30" t="s">
        <v>98</v>
      </c>
      <c r="CR95" s="31"/>
      <c r="CS95" s="4">
        <f>+CR95+CO95+CN95+CK95+CH95+CG95+CD95+CA95+BZ95</f>
        <v>0</v>
      </c>
      <c r="CT95" s="30" t="s">
        <v>98</v>
      </c>
      <c r="CU95" s="31"/>
      <c r="CV95" s="4">
        <f>+CU95+CR95+CO95+CN95+CK95+CH95+CG95+CD95</f>
        <v>0</v>
      </c>
      <c r="CW95" s="30" t="s">
        <v>98</v>
      </c>
      <c r="CX95" s="31"/>
      <c r="CY95" s="4">
        <f>+CX95+CU95+CR95+CO95+CN95+CK95+CH95+CG95</f>
        <v>0</v>
      </c>
      <c r="CZ95" s="30" t="s">
        <v>98</v>
      </c>
      <c r="DA95" s="31"/>
      <c r="DB95" s="31"/>
      <c r="DC95" s="4">
        <f>+DB95+DA95+CX95+CU95+CR95+CO95+CN95+CK95</f>
        <v>0</v>
      </c>
      <c r="DD95" s="30" t="s">
        <v>98</v>
      </c>
      <c r="DE95" s="31"/>
      <c r="DF95" s="4">
        <f>+DE95+DB95+DA95+CX95+CU95+CR95+CO95+CN95</f>
        <v>0</v>
      </c>
      <c r="DG95" s="30" t="s">
        <v>98</v>
      </c>
      <c r="DH95" s="31"/>
      <c r="DI95" s="31"/>
      <c r="DJ95" s="4">
        <f>+DI95+DH95+DE95+DB95+DA95+CX95+CU95+CR95</f>
        <v>0</v>
      </c>
      <c r="DK95" s="30" t="s">
        <v>98</v>
      </c>
      <c r="DL95" s="31"/>
      <c r="DM95" s="31"/>
      <c r="DN95" s="4">
        <f>+DM95+DL95+DI95+DH95+DE95+DB95+DA95+CX95+CU95</f>
        <v>0</v>
      </c>
      <c r="DO95" s="30" t="s">
        <v>98</v>
      </c>
      <c r="DP95" s="31"/>
      <c r="DQ95" s="4">
        <f>+DP95+DM95+DL95+DI95+DH95+DE95+DB95+DA95+CX95</f>
        <v>0</v>
      </c>
      <c r="DR95" s="30" t="s">
        <v>98</v>
      </c>
    </row>
    <row r="96" spans="18:122" ht="13.5">
      <c r="R96" s="10"/>
      <c r="S96"/>
      <c r="U96" s="5"/>
      <c r="V96" s="10"/>
      <c r="W96"/>
      <c r="Y96" s="5"/>
      <c r="Z96" s="10"/>
      <c r="AA96"/>
      <c r="AC96" s="5"/>
      <c r="AD96" s="7"/>
      <c r="AE96"/>
      <c r="AH96" s="5"/>
      <c r="AI96" s="7"/>
      <c r="AJ96"/>
      <c r="AK96" s="5"/>
      <c r="AL96" s="7"/>
      <c r="AM96"/>
      <c r="AO96" s="5"/>
      <c r="AP96" s="7"/>
      <c r="AQ96"/>
      <c r="BD96" s="5"/>
      <c r="BE96" s="7"/>
      <c r="BF96"/>
      <c r="BG96" s="5"/>
      <c r="BH96" s="7"/>
      <c r="BI96"/>
      <c r="BJ96" s="5"/>
      <c r="BK96" s="7"/>
      <c r="BL96"/>
      <c r="BQ96" s="5"/>
      <c r="BR96" s="7"/>
      <c r="BS96"/>
      <c r="BT96" s="5"/>
      <c r="BU96" s="7"/>
      <c r="BV96"/>
      <c r="BW96" s="5"/>
      <c r="BX96" s="7"/>
      <c r="BY96"/>
      <c r="CD96" s="5"/>
      <c r="CE96" s="7"/>
      <c r="CF96"/>
      <c r="CG96" s="5"/>
      <c r="CH96" s="5"/>
      <c r="CI96" s="7"/>
      <c r="CJ96"/>
      <c r="CK96" s="5"/>
      <c r="CL96" s="7"/>
      <c r="CM96"/>
      <c r="CN96" s="5"/>
      <c r="CO96" s="5"/>
      <c r="CP96" s="7"/>
      <c r="CQ96"/>
      <c r="CR96" s="5"/>
      <c r="CS96" s="7"/>
      <c r="CT96"/>
      <c r="CU96" s="5"/>
      <c r="CV96" s="7"/>
      <c r="CW96"/>
      <c r="CX96" s="5"/>
      <c r="CY96" s="7"/>
      <c r="CZ96"/>
      <c r="DA96" s="5"/>
      <c r="DB96" s="5"/>
      <c r="DC96" s="7"/>
      <c r="DD96"/>
      <c r="DE96" s="5"/>
      <c r="DF96" s="7"/>
      <c r="DG96"/>
      <c r="DH96" s="5"/>
      <c r="DI96" s="5"/>
      <c r="DJ96" s="7"/>
      <c r="DK96"/>
      <c r="DL96" s="5"/>
      <c r="DM96" s="5"/>
      <c r="DN96" s="7"/>
      <c r="DO96"/>
      <c r="DP96" s="5"/>
      <c r="DQ96" s="7"/>
      <c r="DR96"/>
    </row>
    <row r="97" spans="18:122" ht="13.5">
      <c r="R97" s="10"/>
      <c r="S97"/>
      <c r="U97" s="5"/>
      <c r="V97" s="10"/>
      <c r="W97"/>
      <c r="Y97" s="5"/>
      <c r="Z97" s="10"/>
      <c r="AA97"/>
      <c r="AC97" s="5"/>
      <c r="AD97" s="7"/>
      <c r="AE97"/>
      <c r="AH97" s="5"/>
      <c r="AI97" s="7"/>
      <c r="AJ97"/>
      <c r="AK97" s="5"/>
      <c r="AL97" s="7"/>
      <c r="AM97"/>
      <c r="AO97" s="5"/>
      <c r="AP97" s="7"/>
      <c r="AQ97"/>
      <c r="BD97" s="5"/>
      <c r="BE97" s="7"/>
      <c r="BF97"/>
      <c r="BG97" s="5"/>
      <c r="BH97" s="7"/>
      <c r="BI97"/>
      <c r="BJ97" s="5"/>
      <c r="BK97" s="7"/>
      <c r="BL97"/>
      <c r="BQ97" s="5"/>
      <c r="BR97" s="7"/>
      <c r="BS97"/>
      <c r="BT97" s="5"/>
      <c r="BU97" s="7"/>
      <c r="BV97"/>
      <c r="BW97" s="5"/>
      <c r="BX97" s="7"/>
      <c r="BY97"/>
      <c r="CD97" s="5"/>
      <c r="CE97" s="7"/>
      <c r="CF97"/>
      <c r="CG97" s="5"/>
      <c r="CH97" s="5"/>
      <c r="CI97" s="7"/>
      <c r="CJ97"/>
      <c r="CK97" s="5"/>
      <c r="CL97" s="7"/>
      <c r="CM97"/>
      <c r="CN97" s="5"/>
      <c r="CO97" s="5"/>
      <c r="CP97" s="7"/>
      <c r="CQ97"/>
      <c r="CR97" s="5"/>
      <c r="CS97" s="7"/>
      <c r="CT97"/>
      <c r="CU97" s="5"/>
      <c r="CV97" s="7"/>
      <c r="CW97"/>
      <c r="CX97" s="5"/>
      <c r="CY97" s="7"/>
      <c r="CZ97"/>
      <c r="DA97" s="5"/>
      <c r="DB97" s="5"/>
      <c r="DC97" s="7"/>
      <c r="DD97"/>
      <c r="DE97" s="5"/>
      <c r="DF97" s="7"/>
      <c r="DG97"/>
      <c r="DH97" s="5"/>
      <c r="DI97" s="5"/>
      <c r="DJ97" s="7"/>
      <c r="DK97"/>
      <c r="DL97" s="5"/>
      <c r="DM97" s="5"/>
      <c r="DN97" s="7"/>
      <c r="DO97"/>
      <c r="DP97" s="5"/>
      <c r="DQ97" s="7"/>
      <c r="DR97"/>
    </row>
    <row r="98" spans="18:122" ht="13.5">
      <c r="R98" s="10"/>
      <c r="S98"/>
      <c r="U98" s="5"/>
      <c r="V98" s="10"/>
      <c r="W98"/>
      <c r="Y98" s="5"/>
      <c r="Z98" s="10"/>
      <c r="AA98"/>
      <c r="AC98" s="5"/>
      <c r="AD98" s="7"/>
      <c r="AE98"/>
      <c r="AH98" s="5"/>
      <c r="AI98" s="7"/>
      <c r="AJ98"/>
      <c r="AK98" s="5"/>
      <c r="AL98" s="7"/>
      <c r="AM98"/>
      <c r="AO98" s="5"/>
      <c r="AP98" s="7"/>
      <c r="AQ98"/>
      <c r="BD98" s="5"/>
      <c r="BE98" s="7"/>
      <c r="BF98"/>
      <c r="BG98" s="5"/>
      <c r="BH98" s="7"/>
      <c r="BI98"/>
      <c r="BJ98" s="5"/>
      <c r="BK98" s="7"/>
      <c r="BL98"/>
      <c r="BQ98" s="5"/>
      <c r="BR98" s="7"/>
      <c r="BS98"/>
      <c r="BT98" s="5"/>
      <c r="BU98" s="7"/>
      <c r="BV98"/>
      <c r="BW98" s="5"/>
      <c r="BX98" s="7"/>
      <c r="BY98"/>
      <c r="CD98" s="5"/>
      <c r="CE98" s="7"/>
      <c r="CF98"/>
      <c r="CG98" s="5"/>
      <c r="CH98" s="5"/>
      <c r="CI98" s="7"/>
      <c r="CJ98"/>
      <c r="CK98" s="5"/>
      <c r="CL98" s="7"/>
      <c r="CM98"/>
      <c r="CN98" s="5"/>
      <c r="CO98" s="5"/>
      <c r="CP98" s="7"/>
      <c r="CQ98"/>
      <c r="CR98" s="5"/>
      <c r="CS98" s="7"/>
      <c r="CT98"/>
      <c r="CU98" s="5"/>
      <c r="CV98" s="7"/>
      <c r="CW98"/>
      <c r="CX98" s="5"/>
      <c r="CY98" s="7"/>
      <c r="CZ98"/>
      <c r="DA98" s="5"/>
      <c r="DB98" s="5"/>
      <c r="DC98" s="7"/>
      <c r="DD98"/>
      <c r="DE98" s="5"/>
      <c r="DF98" s="7"/>
      <c r="DG98"/>
      <c r="DH98" s="5"/>
      <c r="DI98" s="5"/>
      <c r="DJ98" s="7"/>
      <c r="DK98"/>
      <c r="DL98" s="5"/>
      <c r="DM98" s="5"/>
      <c r="DN98" s="7"/>
      <c r="DO98"/>
      <c r="DP98" s="5"/>
      <c r="DQ98" s="7"/>
      <c r="DR98"/>
    </row>
    <row r="99" spans="18:122" ht="13.5">
      <c r="R99" s="10"/>
      <c r="S99"/>
      <c r="U99" s="5"/>
      <c r="V99" s="10"/>
      <c r="W99"/>
      <c r="Y99" s="5"/>
      <c r="Z99" s="10"/>
      <c r="AA99"/>
      <c r="AC99" s="5"/>
      <c r="AD99" s="7"/>
      <c r="AE99"/>
      <c r="AH99" s="5"/>
      <c r="AI99" s="7"/>
      <c r="AJ99"/>
      <c r="AK99" s="5"/>
      <c r="AL99" s="7"/>
      <c r="AM99"/>
      <c r="AO99" s="5"/>
      <c r="AP99" s="7"/>
      <c r="AQ99"/>
      <c r="BD99" s="5"/>
      <c r="BE99" s="7"/>
      <c r="BF99"/>
      <c r="BG99" s="5"/>
      <c r="BH99" s="7"/>
      <c r="BI99"/>
      <c r="BJ99" s="5"/>
      <c r="BK99" s="7"/>
      <c r="BL99"/>
      <c r="BQ99" s="5"/>
      <c r="BR99" s="7"/>
      <c r="BS99"/>
      <c r="BT99" s="5"/>
      <c r="BU99" s="7"/>
      <c r="BV99"/>
      <c r="BW99" s="5"/>
      <c r="BX99" s="7"/>
      <c r="BY99"/>
      <c r="CD99" s="5"/>
      <c r="CE99" s="7"/>
      <c r="CF99"/>
      <c r="CG99" s="5"/>
      <c r="CH99" s="5"/>
      <c r="CI99" s="7"/>
      <c r="CJ99"/>
      <c r="CK99" s="5"/>
      <c r="CL99" s="7"/>
      <c r="CM99"/>
      <c r="CN99" s="5"/>
      <c r="CO99" s="5"/>
      <c r="CP99" s="7"/>
      <c r="CQ99"/>
      <c r="CR99" s="5"/>
      <c r="CS99" s="7"/>
      <c r="CT99"/>
      <c r="CU99" s="5"/>
      <c r="CV99" s="7"/>
      <c r="CW99"/>
      <c r="CX99" s="5"/>
      <c r="CY99" s="7"/>
      <c r="CZ99"/>
      <c r="DA99" s="5"/>
      <c r="DB99" s="5"/>
      <c r="DC99" s="7"/>
      <c r="DD99"/>
      <c r="DE99" s="5"/>
      <c r="DF99" s="7"/>
      <c r="DG99"/>
      <c r="DH99" s="5"/>
      <c r="DI99" s="5"/>
      <c r="DJ99" s="7"/>
      <c r="DK99"/>
      <c r="DL99" s="5"/>
      <c r="DM99" s="5"/>
      <c r="DN99" s="7"/>
      <c r="DO99"/>
      <c r="DP99" s="5"/>
      <c r="DQ99" s="7"/>
      <c r="DR99"/>
    </row>
    <row r="100" spans="18:122" ht="13.5">
      <c r="R100" s="10"/>
      <c r="S100"/>
      <c r="U100" s="5"/>
      <c r="V100" s="10"/>
      <c r="W100"/>
      <c r="Y100" s="5"/>
      <c r="Z100" s="10"/>
      <c r="AA100"/>
      <c r="AC100" s="5"/>
      <c r="AD100" s="7"/>
      <c r="AE100"/>
      <c r="AH100" s="5"/>
      <c r="AI100" s="7"/>
      <c r="AJ100"/>
      <c r="AK100" s="5"/>
      <c r="AL100" s="7"/>
      <c r="AM100"/>
      <c r="AO100" s="5"/>
      <c r="AP100" s="7"/>
      <c r="AQ100"/>
      <c r="BD100" s="5"/>
      <c r="BE100" s="7"/>
      <c r="BF100"/>
      <c r="BG100" s="5"/>
      <c r="BH100" s="7"/>
      <c r="BI100"/>
      <c r="BJ100" s="5"/>
      <c r="BK100" s="7"/>
      <c r="BL100"/>
      <c r="BQ100" s="5"/>
      <c r="BR100" s="7"/>
      <c r="BS100"/>
      <c r="BT100" s="5"/>
      <c r="BU100" s="7"/>
      <c r="BV100"/>
      <c r="BW100" s="5"/>
      <c r="BX100" s="7"/>
      <c r="BY100"/>
      <c r="CD100" s="5"/>
      <c r="CE100" s="7"/>
      <c r="CF100"/>
      <c r="CG100" s="5"/>
      <c r="CH100" s="5"/>
      <c r="CI100" s="7"/>
      <c r="CJ100"/>
      <c r="CK100" s="5"/>
      <c r="CL100" s="7"/>
      <c r="CM100"/>
      <c r="CN100" s="5"/>
      <c r="CO100" s="5"/>
      <c r="CP100" s="7"/>
      <c r="CQ100"/>
      <c r="CR100" s="5"/>
      <c r="CS100" s="7"/>
      <c r="CT100"/>
      <c r="CU100" s="5"/>
      <c r="CV100" s="7"/>
      <c r="CW100"/>
      <c r="CX100" s="5"/>
      <c r="CY100" s="7"/>
      <c r="CZ100"/>
      <c r="DA100" s="5"/>
      <c r="DB100" s="5"/>
      <c r="DC100" s="7"/>
      <c r="DD100"/>
      <c r="DE100" s="5"/>
      <c r="DF100" s="7"/>
      <c r="DG100"/>
      <c r="DH100" s="5"/>
      <c r="DI100" s="5"/>
      <c r="DJ100" s="7"/>
      <c r="DK100"/>
      <c r="DL100" s="5"/>
      <c r="DM100" s="5"/>
      <c r="DN100" s="7"/>
      <c r="DO100"/>
      <c r="DP100" s="5"/>
      <c r="DQ100" s="7"/>
      <c r="DR100"/>
    </row>
    <row r="101" spans="18:122" ht="13.5">
      <c r="R101" s="10"/>
      <c r="S101"/>
      <c r="U101" s="5"/>
      <c r="V101" s="10"/>
      <c r="W101"/>
      <c r="Y101" s="5"/>
      <c r="Z101" s="10"/>
      <c r="AA101"/>
      <c r="AC101" s="5"/>
      <c r="AD101" s="7"/>
      <c r="AE101"/>
      <c r="AH101" s="5"/>
      <c r="AI101" s="7"/>
      <c r="AJ101"/>
      <c r="AK101" s="5"/>
      <c r="AL101" s="7"/>
      <c r="AM101"/>
      <c r="AO101" s="5"/>
      <c r="AP101" s="7"/>
      <c r="AQ101"/>
      <c r="BD101" s="5"/>
      <c r="BE101" s="7"/>
      <c r="BF101"/>
      <c r="BG101" s="5"/>
      <c r="BH101" s="7"/>
      <c r="BI101"/>
      <c r="BJ101" s="5"/>
      <c r="BK101" s="7"/>
      <c r="BL101"/>
      <c r="BQ101" s="5"/>
      <c r="BR101" s="7"/>
      <c r="BS101"/>
      <c r="BT101" s="5"/>
      <c r="BU101" s="7"/>
      <c r="BV101"/>
      <c r="BW101" s="5"/>
      <c r="BX101" s="7"/>
      <c r="BY101"/>
      <c r="CD101" s="5"/>
      <c r="CE101" s="7"/>
      <c r="CF101"/>
      <c r="CG101" s="5"/>
      <c r="CH101" s="5"/>
      <c r="CI101" s="7"/>
      <c r="CJ101"/>
      <c r="CK101" s="5"/>
      <c r="CL101" s="7"/>
      <c r="CM101"/>
      <c r="CN101" s="5"/>
      <c r="CO101" s="5"/>
      <c r="CP101" s="7"/>
      <c r="CQ101"/>
      <c r="CR101" s="5"/>
      <c r="CS101" s="7"/>
      <c r="CT101"/>
      <c r="CU101" s="5"/>
      <c r="CV101" s="7"/>
      <c r="CW101"/>
      <c r="CX101" s="5"/>
      <c r="CY101" s="7"/>
      <c r="CZ101"/>
      <c r="DA101" s="5"/>
      <c r="DB101" s="5"/>
      <c r="DC101" s="7"/>
      <c r="DD101"/>
      <c r="DE101" s="5"/>
      <c r="DF101" s="7"/>
      <c r="DG101"/>
      <c r="DH101" s="5"/>
      <c r="DI101" s="5"/>
      <c r="DJ101" s="7"/>
      <c r="DK101"/>
      <c r="DL101" s="5"/>
      <c r="DM101" s="5"/>
      <c r="DN101" s="7"/>
      <c r="DO101"/>
      <c r="DP101" s="5"/>
      <c r="DQ101" s="7"/>
      <c r="DR101"/>
    </row>
    <row r="102" spans="18:122" ht="13.5">
      <c r="R102" s="10"/>
      <c r="S102"/>
      <c r="U102" s="5"/>
      <c r="V102" s="10"/>
      <c r="W102"/>
      <c r="Y102" s="5"/>
      <c r="Z102" s="10"/>
      <c r="AA102"/>
      <c r="AC102" s="5"/>
      <c r="AD102" s="7"/>
      <c r="AE102"/>
      <c r="AH102" s="5"/>
      <c r="AI102" s="7"/>
      <c r="AJ102"/>
      <c r="AK102" s="5"/>
      <c r="AL102" s="7"/>
      <c r="AM102"/>
      <c r="AO102" s="5"/>
      <c r="AP102" s="7"/>
      <c r="AQ102"/>
      <c r="BD102" s="5"/>
      <c r="BE102" s="7"/>
      <c r="BF102"/>
      <c r="BG102" s="5"/>
      <c r="BH102" s="7"/>
      <c r="BI102"/>
      <c r="BJ102" s="5"/>
      <c r="BK102" s="7"/>
      <c r="BL102"/>
      <c r="BQ102" s="5"/>
      <c r="BR102" s="7"/>
      <c r="BS102"/>
      <c r="BT102" s="5"/>
      <c r="BU102" s="7"/>
      <c r="BV102"/>
      <c r="BW102" s="5"/>
      <c r="BX102" s="7"/>
      <c r="BY102"/>
      <c r="CD102" s="5"/>
      <c r="CE102" s="7"/>
      <c r="CF102"/>
      <c r="CG102" s="5"/>
      <c r="CH102" s="5"/>
      <c r="CI102" s="7"/>
      <c r="CJ102"/>
      <c r="CK102" s="5"/>
      <c r="CL102" s="7"/>
      <c r="CM102"/>
      <c r="CN102" s="5"/>
      <c r="CO102" s="5"/>
      <c r="CP102" s="7"/>
      <c r="CQ102"/>
      <c r="CR102" s="5"/>
      <c r="CS102" s="7"/>
      <c r="CT102"/>
      <c r="CU102" s="5"/>
      <c r="CV102" s="7"/>
      <c r="CW102"/>
      <c r="CX102" s="5"/>
      <c r="CY102" s="7"/>
      <c r="CZ102"/>
      <c r="DA102" s="5"/>
      <c r="DB102" s="5"/>
      <c r="DC102" s="7"/>
      <c r="DD102"/>
      <c r="DE102" s="5"/>
      <c r="DF102" s="7"/>
      <c r="DG102"/>
      <c r="DH102" s="5"/>
      <c r="DI102" s="5"/>
      <c r="DJ102" s="7"/>
      <c r="DK102"/>
      <c r="DL102" s="5"/>
      <c r="DM102" s="5"/>
      <c r="DN102" s="7"/>
      <c r="DO102"/>
      <c r="DP102" s="5"/>
      <c r="DQ102" s="7"/>
      <c r="DR102"/>
    </row>
    <row r="103" spans="18:122" ht="13.5">
      <c r="R103" s="10"/>
      <c r="S103"/>
      <c r="U103" s="5"/>
      <c r="V103" s="10"/>
      <c r="W103"/>
      <c r="Y103" s="5"/>
      <c r="Z103" s="10"/>
      <c r="AA103"/>
      <c r="AC103" s="5"/>
      <c r="AD103" s="7"/>
      <c r="AE103"/>
      <c r="AH103" s="5"/>
      <c r="AI103" s="7"/>
      <c r="AJ103"/>
      <c r="AK103" s="5"/>
      <c r="AL103" s="7"/>
      <c r="AM103"/>
      <c r="AO103" s="5"/>
      <c r="AP103" s="7"/>
      <c r="AQ103"/>
      <c r="BD103" s="5"/>
      <c r="BE103" s="7"/>
      <c r="BF103"/>
      <c r="BG103" s="5"/>
      <c r="BH103" s="7"/>
      <c r="BI103"/>
      <c r="BJ103" s="5"/>
      <c r="BK103" s="7"/>
      <c r="BL103"/>
      <c r="BQ103" s="5"/>
      <c r="BR103" s="7"/>
      <c r="BS103"/>
      <c r="BT103" s="5"/>
      <c r="BU103" s="7"/>
      <c r="BV103"/>
      <c r="BW103" s="5"/>
      <c r="BX103" s="7"/>
      <c r="BY103"/>
      <c r="CD103" s="5"/>
      <c r="CE103" s="7"/>
      <c r="CF103"/>
      <c r="CG103" s="5"/>
      <c r="CH103" s="5"/>
      <c r="CI103" s="7"/>
      <c r="CJ103"/>
      <c r="CK103" s="5"/>
      <c r="CL103" s="7"/>
      <c r="CM103"/>
      <c r="CN103" s="5"/>
      <c r="CO103" s="5"/>
      <c r="CP103" s="7"/>
      <c r="CQ103"/>
      <c r="CR103" s="5"/>
      <c r="CS103" s="7"/>
      <c r="CT103"/>
      <c r="CU103" s="5"/>
      <c r="CV103" s="7"/>
      <c r="CW103"/>
      <c r="CX103" s="5"/>
      <c r="CY103" s="7"/>
      <c r="CZ103"/>
      <c r="DA103" s="5"/>
      <c r="DB103" s="5"/>
      <c r="DC103" s="7"/>
      <c r="DD103"/>
      <c r="DE103" s="5"/>
      <c r="DF103" s="7"/>
      <c r="DG103"/>
      <c r="DH103" s="5"/>
      <c r="DI103" s="5"/>
      <c r="DJ103" s="7"/>
      <c r="DK103"/>
      <c r="DL103" s="5"/>
      <c r="DM103" s="5"/>
      <c r="DN103" s="7"/>
      <c r="DO103"/>
      <c r="DP103" s="5"/>
      <c r="DQ103" s="7"/>
      <c r="DR103"/>
    </row>
    <row r="104" spans="18:122" ht="13.5">
      <c r="R104" s="10"/>
      <c r="S104"/>
      <c r="U104" s="5"/>
      <c r="V104" s="10"/>
      <c r="W104"/>
      <c r="Y104" s="5"/>
      <c r="Z104" s="10"/>
      <c r="AA104"/>
      <c r="AC104" s="5"/>
      <c r="AD104" s="7"/>
      <c r="AE104"/>
      <c r="AH104" s="5"/>
      <c r="AI104" s="7"/>
      <c r="AJ104"/>
      <c r="AK104" s="5"/>
      <c r="AL104" s="7"/>
      <c r="AM104"/>
      <c r="AO104" s="5"/>
      <c r="AP104" s="7"/>
      <c r="AQ104"/>
      <c r="BD104" s="5"/>
      <c r="BE104" s="7"/>
      <c r="BF104"/>
      <c r="BG104" s="5"/>
      <c r="BH104" s="7"/>
      <c r="BI104"/>
      <c r="BJ104" s="5"/>
      <c r="BK104" s="7"/>
      <c r="BL104"/>
      <c r="BQ104" s="5"/>
      <c r="BR104" s="7"/>
      <c r="BS104"/>
      <c r="BT104" s="5"/>
      <c r="BU104" s="7"/>
      <c r="BV104"/>
      <c r="BW104" s="5"/>
      <c r="BX104" s="7"/>
      <c r="BY104"/>
      <c r="CD104" s="5"/>
      <c r="CE104" s="7"/>
      <c r="CF104"/>
      <c r="CG104" s="5"/>
      <c r="CH104" s="5"/>
      <c r="CI104" s="7"/>
      <c r="CJ104"/>
      <c r="CK104" s="5"/>
      <c r="CL104" s="7"/>
      <c r="CM104"/>
      <c r="CN104" s="5"/>
      <c r="CO104" s="5"/>
      <c r="CP104" s="7"/>
      <c r="CQ104"/>
      <c r="CR104" s="5"/>
      <c r="CS104" s="7"/>
      <c r="CT104"/>
      <c r="CU104" s="5"/>
      <c r="CV104" s="7"/>
      <c r="CW104"/>
      <c r="CX104" s="5"/>
      <c r="CY104" s="7"/>
      <c r="CZ104"/>
      <c r="DA104" s="5"/>
      <c r="DB104" s="5"/>
      <c r="DC104" s="7"/>
      <c r="DD104"/>
      <c r="DE104" s="5"/>
      <c r="DF104" s="7"/>
      <c r="DG104"/>
      <c r="DH104" s="5"/>
      <c r="DI104" s="5"/>
      <c r="DJ104" s="7"/>
      <c r="DK104"/>
      <c r="DL104" s="5"/>
      <c r="DM104" s="5"/>
      <c r="DN104" s="7"/>
      <c r="DO104"/>
      <c r="DP104" s="5"/>
      <c r="DQ104" s="7"/>
      <c r="DR104"/>
    </row>
    <row r="105" spans="18:122" ht="13.5">
      <c r="R105" s="10"/>
      <c r="S105"/>
      <c r="U105" s="5"/>
      <c r="V105" s="10"/>
      <c r="W105"/>
      <c r="Y105" s="5"/>
      <c r="Z105" s="10"/>
      <c r="AA105"/>
      <c r="AC105" s="5"/>
      <c r="AD105" s="7"/>
      <c r="AE105"/>
      <c r="AH105" s="5"/>
      <c r="AI105" s="7"/>
      <c r="AJ105"/>
      <c r="AK105" s="5"/>
      <c r="AL105" s="7"/>
      <c r="AM105"/>
      <c r="AO105" s="5"/>
      <c r="AP105" s="7"/>
      <c r="AQ105"/>
      <c r="BD105" s="5"/>
      <c r="BE105" s="7"/>
      <c r="BF105"/>
      <c r="BG105" s="5"/>
      <c r="BH105" s="7"/>
      <c r="BI105"/>
      <c r="BJ105" s="5"/>
      <c r="BK105" s="7"/>
      <c r="BL105"/>
      <c r="BQ105" s="5"/>
      <c r="BR105" s="7"/>
      <c r="BS105"/>
      <c r="BT105" s="5"/>
      <c r="BU105" s="7"/>
      <c r="BV105"/>
      <c r="BW105" s="5"/>
      <c r="BX105" s="7"/>
      <c r="BY105"/>
      <c r="CD105" s="5"/>
      <c r="CE105" s="7"/>
      <c r="CF105"/>
      <c r="CG105" s="5"/>
      <c r="CH105" s="5"/>
      <c r="CI105" s="7"/>
      <c r="CJ105"/>
      <c r="CK105" s="5"/>
      <c r="CL105" s="7"/>
      <c r="CM105"/>
      <c r="CN105" s="5"/>
      <c r="CO105" s="5"/>
      <c r="CP105" s="7"/>
      <c r="CQ105"/>
      <c r="CR105" s="5"/>
      <c r="CS105" s="7"/>
      <c r="CT105"/>
      <c r="CU105" s="5"/>
      <c r="CV105" s="7"/>
      <c r="CW105"/>
      <c r="CX105" s="5"/>
      <c r="CY105" s="7"/>
      <c r="CZ105"/>
      <c r="DA105" s="5"/>
      <c r="DB105" s="5"/>
      <c r="DC105" s="7"/>
      <c r="DD105"/>
      <c r="DE105" s="5"/>
      <c r="DF105" s="7"/>
      <c r="DG105"/>
      <c r="DH105" s="5"/>
      <c r="DI105" s="5"/>
      <c r="DJ105" s="7"/>
      <c r="DK105"/>
      <c r="DL105" s="5"/>
      <c r="DM105" s="5"/>
      <c r="DN105" s="7"/>
      <c r="DO105"/>
      <c r="DP105" s="5"/>
      <c r="DQ105" s="7"/>
      <c r="DR105"/>
    </row>
    <row r="106" spans="18:122" ht="13.5">
      <c r="R106" s="10"/>
      <c r="S106"/>
      <c r="U106" s="5"/>
      <c r="V106" s="10"/>
      <c r="W106"/>
      <c r="Y106" s="5"/>
      <c r="Z106" s="10"/>
      <c r="AA106"/>
      <c r="AC106" s="5"/>
      <c r="AD106" s="7"/>
      <c r="AE106"/>
      <c r="AH106" s="5"/>
      <c r="AI106" s="7"/>
      <c r="AJ106"/>
      <c r="AK106" s="5"/>
      <c r="AL106" s="7"/>
      <c r="AM106"/>
      <c r="AO106" s="5"/>
      <c r="AP106" s="7"/>
      <c r="AQ106"/>
      <c r="BD106" s="5"/>
      <c r="BE106" s="7"/>
      <c r="BF106"/>
      <c r="BG106" s="5"/>
      <c r="BH106" s="7"/>
      <c r="BI106"/>
      <c r="BJ106" s="5"/>
      <c r="BK106" s="7"/>
      <c r="BL106"/>
      <c r="BQ106" s="5"/>
      <c r="BR106" s="7"/>
      <c r="BS106"/>
      <c r="BT106" s="5"/>
      <c r="BU106" s="7"/>
      <c r="BV106"/>
      <c r="BW106" s="5"/>
      <c r="BX106" s="7"/>
      <c r="BY106"/>
      <c r="CD106" s="5"/>
      <c r="CE106" s="7"/>
      <c r="CF106"/>
      <c r="CG106" s="5"/>
      <c r="CH106" s="5"/>
      <c r="CI106" s="7"/>
      <c r="CJ106"/>
      <c r="CK106" s="5"/>
      <c r="CL106" s="7"/>
      <c r="CM106"/>
      <c r="CN106" s="5"/>
      <c r="CO106" s="5"/>
      <c r="CP106" s="7"/>
      <c r="CQ106"/>
      <c r="CR106" s="5"/>
      <c r="CS106" s="7"/>
      <c r="CT106"/>
      <c r="CU106" s="5"/>
      <c r="CV106" s="7"/>
      <c r="CW106"/>
      <c r="CX106" s="5"/>
      <c r="CY106" s="7"/>
      <c r="CZ106"/>
      <c r="DA106" s="5"/>
      <c r="DB106" s="5"/>
      <c r="DC106" s="7"/>
      <c r="DD106"/>
      <c r="DE106" s="5"/>
      <c r="DF106" s="7"/>
      <c r="DG106"/>
      <c r="DH106" s="5"/>
      <c r="DI106" s="5"/>
      <c r="DJ106" s="7"/>
      <c r="DK106"/>
      <c r="DL106" s="5"/>
      <c r="DM106" s="5"/>
      <c r="DN106" s="7"/>
      <c r="DO106"/>
      <c r="DP106" s="5"/>
      <c r="DQ106" s="7"/>
      <c r="DR106"/>
    </row>
    <row r="107" spans="18:122" ht="13.5">
      <c r="R107" s="10"/>
      <c r="S107"/>
      <c r="U107" s="5"/>
      <c r="V107" s="10"/>
      <c r="W107"/>
      <c r="Y107" s="5"/>
      <c r="Z107" s="10"/>
      <c r="AA107"/>
      <c r="AC107" s="5"/>
      <c r="AD107" s="7"/>
      <c r="AE107"/>
      <c r="AH107" s="5"/>
      <c r="AI107" s="7"/>
      <c r="AJ107"/>
      <c r="AK107" s="5"/>
      <c r="AL107" s="7"/>
      <c r="AM107"/>
      <c r="AO107" s="5"/>
      <c r="AP107" s="7"/>
      <c r="AQ107"/>
      <c r="BD107" s="5"/>
      <c r="BE107" s="7"/>
      <c r="BF107"/>
      <c r="BG107" s="5"/>
      <c r="BH107" s="7"/>
      <c r="BI107"/>
      <c r="BJ107" s="5"/>
      <c r="BK107" s="7"/>
      <c r="BL107"/>
      <c r="BQ107" s="5"/>
      <c r="BR107" s="7"/>
      <c r="BS107"/>
      <c r="BT107" s="5"/>
      <c r="BU107" s="7"/>
      <c r="BV107"/>
      <c r="BW107" s="5"/>
      <c r="BX107" s="7"/>
      <c r="BY107"/>
      <c r="CD107" s="5"/>
      <c r="CE107" s="7"/>
      <c r="CF107"/>
      <c r="CG107" s="5"/>
      <c r="CH107" s="5"/>
      <c r="CI107" s="7"/>
      <c r="CJ107"/>
      <c r="CK107" s="5"/>
      <c r="CL107" s="7"/>
      <c r="CM107"/>
      <c r="CN107" s="5"/>
      <c r="CO107" s="5"/>
      <c r="CP107" s="7"/>
      <c r="CQ107"/>
      <c r="CR107" s="5"/>
      <c r="CS107" s="7"/>
      <c r="CT107"/>
      <c r="CU107" s="5"/>
      <c r="CV107" s="7"/>
      <c r="CW107"/>
      <c r="CX107" s="5"/>
      <c r="CY107" s="7"/>
      <c r="CZ107"/>
      <c r="DA107" s="5"/>
      <c r="DB107" s="5"/>
      <c r="DC107" s="7"/>
      <c r="DD107"/>
      <c r="DE107" s="5"/>
      <c r="DF107" s="7"/>
      <c r="DG107"/>
      <c r="DH107" s="5"/>
      <c r="DI107" s="5"/>
      <c r="DJ107" s="7"/>
      <c r="DK107"/>
      <c r="DL107" s="5"/>
      <c r="DM107" s="5"/>
      <c r="DN107" s="7"/>
      <c r="DO107"/>
      <c r="DP107" s="5"/>
      <c r="DQ107" s="7"/>
      <c r="DR107"/>
    </row>
    <row r="108" spans="18:122" ht="13.5">
      <c r="R108" s="10"/>
      <c r="S108"/>
      <c r="U108" s="5"/>
      <c r="V108" s="10"/>
      <c r="W108"/>
      <c r="Y108" s="5"/>
      <c r="Z108" s="10"/>
      <c r="AA108"/>
      <c r="AC108" s="5"/>
      <c r="AD108" s="7"/>
      <c r="AE108"/>
      <c r="AH108" s="5"/>
      <c r="AI108" s="7"/>
      <c r="AJ108"/>
      <c r="AK108" s="5"/>
      <c r="AL108" s="7"/>
      <c r="AM108"/>
      <c r="AO108" s="5"/>
      <c r="AP108" s="7"/>
      <c r="AQ108"/>
      <c r="BD108" s="5"/>
      <c r="BE108" s="7"/>
      <c r="BF108"/>
      <c r="BG108" s="5"/>
      <c r="BH108" s="7"/>
      <c r="BI108"/>
      <c r="BJ108" s="5"/>
      <c r="BK108" s="7"/>
      <c r="BL108"/>
      <c r="BQ108" s="5"/>
      <c r="BR108" s="7"/>
      <c r="BS108"/>
      <c r="BT108" s="5"/>
      <c r="BU108" s="7"/>
      <c r="BV108"/>
      <c r="BW108" s="5"/>
      <c r="BX108" s="7"/>
      <c r="BY108"/>
      <c r="CD108" s="5"/>
      <c r="CE108" s="7"/>
      <c r="CF108"/>
      <c r="CG108" s="5"/>
      <c r="CH108" s="5"/>
      <c r="CI108" s="7"/>
      <c r="CJ108"/>
      <c r="CK108" s="5"/>
      <c r="CL108" s="7"/>
      <c r="CM108"/>
      <c r="CN108" s="5"/>
      <c r="CO108" s="5"/>
      <c r="CP108" s="7"/>
      <c r="CQ108"/>
      <c r="CR108" s="5"/>
      <c r="CS108" s="7"/>
      <c r="CT108"/>
      <c r="CU108" s="5"/>
      <c r="CV108" s="7"/>
      <c r="CW108"/>
      <c r="CX108" s="5"/>
      <c r="CY108" s="7"/>
      <c r="CZ108"/>
      <c r="DA108" s="5"/>
      <c r="DB108" s="5"/>
      <c r="DC108" s="7"/>
      <c r="DD108"/>
      <c r="DE108" s="5"/>
      <c r="DF108" s="7"/>
      <c r="DG108"/>
      <c r="DH108" s="5"/>
      <c r="DI108" s="5"/>
      <c r="DJ108" s="7"/>
      <c r="DK108"/>
      <c r="DL108" s="5"/>
      <c r="DM108" s="5"/>
      <c r="DN108" s="7"/>
      <c r="DO108"/>
      <c r="DP108" s="5"/>
      <c r="DQ108" s="7"/>
      <c r="DR108"/>
    </row>
    <row r="109" spans="18:122" ht="13.5">
      <c r="R109" s="10"/>
      <c r="S109"/>
      <c r="U109" s="5"/>
      <c r="V109" s="10"/>
      <c r="W109"/>
      <c r="Y109" s="5"/>
      <c r="Z109" s="10"/>
      <c r="AA109"/>
      <c r="AC109" s="5"/>
      <c r="AD109" s="7"/>
      <c r="AE109"/>
      <c r="AH109" s="5"/>
      <c r="AI109" s="7"/>
      <c r="AJ109"/>
      <c r="AK109" s="5"/>
      <c r="AL109" s="7"/>
      <c r="AM109"/>
      <c r="AO109" s="5"/>
      <c r="AP109" s="7"/>
      <c r="AQ109"/>
      <c r="BD109" s="5"/>
      <c r="BE109" s="7"/>
      <c r="BF109"/>
      <c r="BG109" s="5"/>
      <c r="BH109" s="7"/>
      <c r="BI109"/>
      <c r="BJ109" s="5"/>
      <c r="BK109" s="7"/>
      <c r="BL109"/>
      <c r="BQ109" s="5"/>
      <c r="BR109" s="7"/>
      <c r="BS109"/>
      <c r="BT109" s="5"/>
      <c r="BU109" s="7"/>
      <c r="BV109"/>
      <c r="BW109" s="5"/>
      <c r="BX109" s="7"/>
      <c r="BY109"/>
      <c r="CD109" s="5"/>
      <c r="CE109" s="7"/>
      <c r="CF109"/>
      <c r="CG109" s="5"/>
      <c r="CH109" s="5"/>
      <c r="CI109" s="7"/>
      <c r="CJ109"/>
      <c r="CK109" s="5"/>
      <c r="CL109" s="7"/>
      <c r="CM109"/>
      <c r="CN109" s="5"/>
      <c r="CO109" s="5"/>
      <c r="CP109" s="7"/>
      <c r="CQ109"/>
      <c r="CR109" s="5"/>
      <c r="CS109" s="7"/>
      <c r="CT109"/>
      <c r="CU109" s="5"/>
      <c r="CV109" s="7"/>
      <c r="CW109"/>
      <c r="CX109" s="5"/>
      <c r="CY109" s="7"/>
      <c r="CZ109"/>
      <c r="DA109" s="5"/>
      <c r="DB109" s="5"/>
      <c r="DC109" s="7"/>
      <c r="DD109"/>
      <c r="DE109" s="5"/>
      <c r="DF109" s="7"/>
      <c r="DG109"/>
      <c r="DH109" s="5"/>
      <c r="DI109" s="5"/>
      <c r="DJ109" s="7"/>
      <c r="DK109"/>
      <c r="DL109" s="5"/>
      <c r="DM109" s="5"/>
      <c r="DN109" s="7"/>
      <c r="DO109"/>
      <c r="DP109" s="5"/>
      <c r="DQ109" s="7"/>
      <c r="DR109"/>
    </row>
    <row r="110" spans="18:122" ht="13.5">
      <c r="R110" s="10"/>
      <c r="S110"/>
      <c r="U110" s="5"/>
      <c r="V110" s="10"/>
      <c r="W110"/>
      <c r="Y110" s="5"/>
      <c r="Z110" s="10"/>
      <c r="AA110"/>
      <c r="AC110" s="5"/>
      <c r="AD110" s="7"/>
      <c r="AE110"/>
      <c r="AH110" s="5"/>
      <c r="AI110" s="7"/>
      <c r="AJ110"/>
      <c r="AK110" s="5"/>
      <c r="AL110" s="7"/>
      <c r="AM110"/>
      <c r="AO110" s="5"/>
      <c r="AP110" s="7"/>
      <c r="AQ110"/>
      <c r="BD110" s="5"/>
      <c r="BE110" s="7"/>
      <c r="BF110"/>
      <c r="BG110" s="5"/>
      <c r="BH110" s="7"/>
      <c r="BI110"/>
      <c r="BJ110" s="5"/>
      <c r="BK110" s="7"/>
      <c r="BL110"/>
      <c r="BQ110" s="5"/>
      <c r="BR110" s="7"/>
      <c r="BS110"/>
      <c r="BT110" s="5"/>
      <c r="BU110" s="7"/>
      <c r="BV110"/>
      <c r="BW110" s="5"/>
      <c r="BX110" s="7"/>
      <c r="BY110"/>
      <c r="CD110" s="5"/>
      <c r="CE110" s="7"/>
      <c r="CF110"/>
      <c r="CG110" s="5"/>
      <c r="CH110" s="5"/>
      <c r="CI110" s="7"/>
      <c r="CJ110"/>
      <c r="CK110" s="5"/>
      <c r="CL110" s="7"/>
      <c r="CM110"/>
      <c r="CN110" s="5"/>
      <c r="CO110" s="5"/>
      <c r="CP110" s="7"/>
      <c r="CQ110"/>
      <c r="CR110" s="5"/>
      <c r="CS110" s="7"/>
      <c r="CT110"/>
      <c r="CU110" s="5"/>
      <c r="CV110" s="7"/>
      <c r="CW110"/>
      <c r="CX110" s="5"/>
      <c r="CY110" s="7"/>
      <c r="CZ110"/>
      <c r="DA110" s="5"/>
      <c r="DB110" s="5"/>
      <c r="DC110" s="7"/>
      <c r="DD110"/>
      <c r="DE110" s="5"/>
      <c r="DF110" s="7"/>
      <c r="DG110"/>
      <c r="DH110" s="5"/>
      <c r="DI110" s="5"/>
      <c r="DJ110" s="7"/>
      <c r="DK110"/>
      <c r="DL110" s="5"/>
      <c r="DM110" s="5"/>
      <c r="DN110" s="7"/>
      <c r="DO110"/>
      <c r="DP110" s="5"/>
      <c r="DQ110" s="7"/>
      <c r="DR110"/>
    </row>
    <row r="111" spans="18:122" ht="13.5">
      <c r="R111" s="10"/>
      <c r="S111"/>
      <c r="U111" s="5"/>
      <c r="V111" s="10"/>
      <c r="W111"/>
      <c r="Y111" s="5"/>
      <c r="Z111" s="10"/>
      <c r="AA111"/>
      <c r="AC111" s="5"/>
      <c r="AD111" s="7"/>
      <c r="AE111"/>
      <c r="AH111" s="5"/>
      <c r="AI111" s="7"/>
      <c r="AJ111"/>
      <c r="AK111" s="5"/>
      <c r="AL111" s="7"/>
      <c r="AM111"/>
      <c r="AO111" s="5"/>
      <c r="AP111" s="7"/>
      <c r="AQ111"/>
      <c r="BD111" s="5"/>
      <c r="BE111" s="7"/>
      <c r="BF111"/>
      <c r="BG111" s="5"/>
      <c r="BH111" s="7"/>
      <c r="BI111"/>
      <c r="BJ111" s="5"/>
      <c r="BK111" s="7"/>
      <c r="BL111"/>
      <c r="BQ111" s="5"/>
      <c r="BR111" s="7"/>
      <c r="BS111"/>
      <c r="BT111" s="5"/>
      <c r="BU111" s="7"/>
      <c r="BV111"/>
      <c r="BW111" s="5"/>
      <c r="BX111" s="7"/>
      <c r="BY111"/>
      <c r="CD111" s="5"/>
      <c r="CE111" s="7"/>
      <c r="CF111"/>
      <c r="CG111" s="5"/>
      <c r="CH111" s="5"/>
      <c r="CI111" s="7"/>
      <c r="CJ111"/>
      <c r="CK111" s="5"/>
      <c r="CL111" s="7"/>
      <c r="CM111"/>
      <c r="CN111" s="5"/>
      <c r="CO111" s="5"/>
      <c r="CP111" s="7"/>
      <c r="CQ111"/>
      <c r="CR111" s="5"/>
      <c r="CS111" s="7"/>
      <c r="CT111"/>
      <c r="CU111" s="5"/>
      <c r="CV111" s="7"/>
      <c r="CW111"/>
      <c r="CX111" s="5"/>
      <c r="CY111" s="7"/>
      <c r="CZ111"/>
      <c r="DA111" s="5"/>
      <c r="DB111" s="5"/>
      <c r="DC111" s="7"/>
      <c r="DD111"/>
      <c r="DE111" s="5"/>
      <c r="DF111" s="7"/>
      <c r="DG111"/>
      <c r="DH111" s="5"/>
      <c r="DI111" s="5"/>
      <c r="DJ111" s="7"/>
      <c r="DK111"/>
      <c r="DL111" s="5"/>
      <c r="DM111" s="5"/>
      <c r="DN111" s="7"/>
      <c r="DO111"/>
      <c r="DP111" s="5"/>
      <c r="DQ111" s="7"/>
      <c r="DR111"/>
    </row>
    <row r="112" spans="18:122" ht="13.5">
      <c r="R112" s="10"/>
      <c r="S112"/>
      <c r="U112" s="5"/>
      <c r="V112" s="10"/>
      <c r="W112"/>
      <c r="Y112" s="5"/>
      <c r="Z112" s="10"/>
      <c r="AA112"/>
      <c r="AC112" s="5"/>
      <c r="AD112" s="7"/>
      <c r="AE112"/>
      <c r="AH112" s="5"/>
      <c r="AI112" s="7"/>
      <c r="AJ112"/>
      <c r="AK112" s="5"/>
      <c r="AL112" s="7"/>
      <c r="AM112"/>
      <c r="AO112" s="5"/>
      <c r="AP112" s="7"/>
      <c r="AQ112"/>
      <c r="BD112" s="5"/>
      <c r="BE112" s="7"/>
      <c r="BF112"/>
      <c r="BG112" s="5"/>
      <c r="BH112" s="7"/>
      <c r="BI112"/>
      <c r="BJ112" s="5"/>
      <c r="BK112" s="7"/>
      <c r="BL112"/>
      <c r="BQ112" s="5"/>
      <c r="BR112" s="7"/>
      <c r="BS112"/>
      <c r="BT112" s="5"/>
      <c r="BU112" s="7"/>
      <c r="BV112"/>
      <c r="BW112" s="5"/>
      <c r="BX112" s="7"/>
      <c r="BY112"/>
      <c r="CD112" s="5"/>
      <c r="CE112" s="7"/>
      <c r="CF112"/>
      <c r="CG112" s="5"/>
      <c r="CH112" s="5"/>
      <c r="CI112" s="7"/>
      <c r="CJ112"/>
      <c r="CK112" s="5"/>
      <c r="CL112" s="7"/>
      <c r="CM112"/>
      <c r="CN112" s="5"/>
      <c r="CO112" s="5"/>
      <c r="CP112" s="7"/>
      <c r="CQ112"/>
      <c r="CR112" s="5"/>
      <c r="CS112" s="7"/>
      <c r="CT112"/>
      <c r="CU112" s="5"/>
      <c r="CV112" s="7"/>
      <c r="CW112"/>
      <c r="CX112" s="5"/>
      <c r="CY112" s="7"/>
      <c r="CZ112"/>
      <c r="DA112" s="5"/>
      <c r="DB112" s="5"/>
      <c r="DC112" s="7"/>
      <c r="DD112"/>
      <c r="DE112" s="5"/>
      <c r="DF112" s="7"/>
      <c r="DG112"/>
      <c r="DH112" s="5"/>
      <c r="DI112" s="5"/>
      <c r="DJ112" s="7"/>
      <c r="DK112"/>
      <c r="DL112" s="5"/>
      <c r="DM112" s="5"/>
      <c r="DN112" s="7"/>
      <c r="DO112"/>
      <c r="DP112" s="5"/>
      <c r="DQ112" s="7"/>
      <c r="DR112"/>
    </row>
    <row r="113" spans="18:122" ht="13.5">
      <c r="R113" s="10"/>
      <c r="S113"/>
      <c r="U113" s="5"/>
      <c r="V113" s="10"/>
      <c r="W113"/>
      <c r="Y113" s="5"/>
      <c r="Z113" s="10"/>
      <c r="AA113"/>
      <c r="AC113" s="5"/>
      <c r="AD113" s="7"/>
      <c r="AE113"/>
      <c r="AH113" s="5"/>
      <c r="AI113" s="7"/>
      <c r="AJ113"/>
      <c r="AK113" s="5"/>
      <c r="AL113" s="7"/>
      <c r="AM113"/>
      <c r="AO113" s="5"/>
      <c r="AP113" s="7"/>
      <c r="AQ113"/>
      <c r="BD113" s="5"/>
      <c r="BE113" s="7"/>
      <c r="BF113"/>
      <c r="BG113" s="5"/>
      <c r="BH113" s="7"/>
      <c r="BI113"/>
      <c r="BJ113" s="5"/>
      <c r="BK113" s="7"/>
      <c r="BL113"/>
      <c r="BQ113" s="5"/>
      <c r="BR113" s="7"/>
      <c r="BS113"/>
      <c r="BT113" s="5"/>
      <c r="BU113" s="7"/>
      <c r="BV113"/>
      <c r="BW113" s="5"/>
      <c r="BX113" s="7"/>
      <c r="BY113"/>
      <c r="CD113" s="5"/>
      <c r="CE113" s="7"/>
      <c r="CF113"/>
      <c r="CG113" s="5"/>
      <c r="CH113" s="5"/>
      <c r="CI113" s="7"/>
      <c r="CJ113"/>
      <c r="CK113" s="5"/>
      <c r="CL113" s="7"/>
      <c r="CM113"/>
      <c r="CN113" s="5"/>
      <c r="CO113" s="5"/>
      <c r="CP113" s="7"/>
      <c r="CQ113"/>
      <c r="CR113" s="5"/>
      <c r="CS113" s="7"/>
      <c r="CT113"/>
      <c r="CU113" s="5"/>
      <c r="CV113" s="7"/>
      <c r="CW113"/>
      <c r="CX113" s="5"/>
      <c r="CY113" s="7"/>
      <c r="CZ113"/>
      <c r="DA113" s="5"/>
      <c r="DB113" s="5"/>
      <c r="DC113" s="7"/>
      <c r="DD113"/>
      <c r="DE113" s="5"/>
      <c r="DF113" s="7"/>
      <c r="DG113"/>
      <c r="DH113" s="5"/>
      <c r="DI113" s="5"/>
      <c r="DJ113" s="7"/>
      <c r="DK113"/>
      <c r="DL113" s="5"/>
      <c r="DM113" s="5"/>
      <c r="DN113" s="7"/>
      <c r="DO113"/>
      <c r="DP113" s="5"/>
      <c r="DQ113" s="7"/>
      <c r="DR113"/>
    </row>
    <row r="114" spans="18:122" ht="13.5">
      <c r="R114" s="10"/>
      <c r="S114"/>
      <c r="U114" s="5"/>
      <c r="V114" s="10"/>
      <c r="W114"/>
      <c r="Y114" s="5"/>
      <c r="Z114" s="10"/>
      <c r="AA114"/>
      <c r="AC114" s="5"/>
      <c r="AD114" s="7"/>
      <c r="AE114"/>
      <c r="AH114" s="5"/>
      <c r="AI114" s="7"/>
      <c r="AJ114"/>
      <c r="AK114" s="5"/>
      <c r="AL114" s="7"/>
      <c r="AM114"/>
      <c r="AO114" s="5"/>
      <c r="AP114" s="7"/>
      <c r="AQ114"/>
      <c r="BD114" s="5"/>
      <c r="BE114" s="7"/>
      <c r="BF114"/>
      <c r="BG114" s="5"/>
      <c r="BH114" s="7"/>
      <c r="BI114"/>
      <c r="BJ114" s="5"/>
      <c r="BK114" s="7"/>
      <c r="BL114"/>
      <c r="BQ114" s="5"/>
      <c r="BR114" s="7"/>
      <c r="BS114"/>
      <c r="BT114" s="5"/>
      <c r="BU114" s="7"/>
      <c r="BV114"/>
      <c r="BW114" s="5"/>
      <c r="BX114" s="7"/>
      <c r="BY114"/>
      <c r="CD114" s="5"/>
      <c r="CE114" s="7"/>
      <c r="CF114"/>
      <c r="CG114" s="5"/>
      <c r="CH114" s="5"/>
      <c r="CI114" s="7"/>
      <c r="CJ114"/>
      <c r="CK114" s="5"/>
      <c r="CL114" s="7"/>
      <c r="CM114"/>
      <c r="CN114" s="5"/>
      <c r="CO114" s="5"/>
      <c r="CP114" s="7"/>
      <c r="CQ114"/>
      <c r="CR114" s="5"/>
      <c r="CS114" s="7"/>
      <c r="CT114"/>
      <c r="CU114" s="5"/>
      <c r="CV114" s="7"/>
      <c r="CW114"/>
      <c r="CX114" s="5"/>
      <c r="CY114" s="7"/>
      <c r="CZ114"/>
      <c r="DA114" s="5"/>
      <c r="DB114" s="5"/>
      <c r="DC114" s="7"/>
      <c r="DD114"/>
      <c r="DE114" s="5"/>
      <c r="DF114" s="7"/>
      <c r="DG114"/>
      <c r="DH114" s="5"/>
      <c r="DI114" s="5"/>
      <c r="DJ114" s="7"/>
      <c r="DK114"/>
      <c r="DL114" s="5"/>
      <c r="DM114" s="5"/>
      <c r="DN114" s="7"/>
      <c r="DO114"/>
      <c r="DP114" s="5"/>
      <c r="DQ114" s="7"/>
      <c r="DR114"/>
    </row>
    <row r="115" spans="18:122" ht="13.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  <c r="AO115" s="5"/>
      <c r="AP115" s="7"/>
      <c r="AQ115"/>
      <c r="BD115" s="5"/>
      <c r="BE115" s="7"/>
      <c r="BF115"/>
      <c r="BG115" s="5"/>
      <c r="BH115" s="7"/>
      <c r="BI115"/>
      <c r="BJ115" s="5"/>
      <c r="BK115" s="7"/>
      <c r="BL115"/>
      <c r="BQ115" s="5"/>
      <c r="BR115" s="7"/>
      <c r="BS115"/>
      <c r="BT115" s="5"/>
      <c r="BU115" s="7"/>
      <c r="BV115"/>
      <c r="BW115" s="5"/>
      <c r="BX115" s="7"/>
      <c r="BY115"/>
      <c r="CD115" s="5"/>
      <c r="CE115" s="7"/>
      <c r="CF115"/>
      <c r="CG115" s="5"/>
      <c r="CH115" s="5"/>
      <c r="CI115" s="7"/>
      <c r="CJ115"/>
      <c r="CK115" s="5"/>
      <c r="CL115" s="7"/>
      <c r="CM115"/>
      <c r="CN115" s="5"/>
      <c r="CO115" s="5"/>
      <c r="CP115" s="7"/>
      <c r="CQ115"/>
      <c r="CR115" s="5"/>
      <c r="CS115" s="7"/>
      <c r="CT115"/>
      <c r="CU115" s="5"/>
      <c r="CV115" s="7"/>
      <c r="CW115"/>
      <c r="CX115" s="5"/>
      <c r="CY115" s="7"/>
      <c r="CZ115"/>
      <c r="DA115" s="5"/>
      <c r="DB115" s="5"/>
      <c r="DC115" s="7"/>
      <c r="DD115"/>
      <c r="DE115" s="5"/>
      <c r="DF115" s="7"/>
      <c r="DG115"/>
      <c r="DH115" s="5"/>
      <c r="DI115" s="5"/>
      <c r="DJ115" s="7"/>
      <c r="DK115"/>
      <c r="DL115" s="5"/>
      <c r="DM115" s="5"/>
      <c r="DN115" s="7"/>
      <c r="DO115"/>
      <c r="DP115" s="5"/>
      <c r="DQ115" s="7"/>
      <c r="DR115"/>
    </row>
    <row r="116" spans="18:122" ht="13.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  <c r="AO116" s="5"/>
      <c r="AP116" s="7"/>
      <c r="AQ116"/>
      <c r="BD116" s="5"/>
      <c r="BE116" s="7"/>
      <c r="BF116"/>
      <c r="BG116" s="5"/>
      <c r="BH116" s="7"/>
      <c r="BI116"/>
      <c r="BJ116" s="5"/>
      <c r="BK116" s="7"/>
      <c r="BL116"/>
      <c r="BQ116" s="5"/>
      <c r="BR116" s="7"/>
      <c r="BS116"/>
      <c r="BT116" s="5"/>
      <c r="BU116" s="7"/>
      <c r="BV116"/>
      <c r="BW116" s="5"/>
      <c r="BX116" s="7"/>
      <c r="BY116"/>
      <c r="CD116" s="5"/>
      <c r="CE116" s="7"/>
      <c r="CF116"/>
      <c r="CG116" s="5"/>
      <c r="CH116" s="5"/>
      <c r="CI116" s="7"/>
      <c r="CJ116"/>
      <c r="CK116" s="5"/>
      <c r="CL116" s="7"/>
      <c r="CM116"/>
      <c r="CN116" s="5"/>
      <c r="CO116" s="5"/>
      <c r="CP116" s="7"/>
      <c r="CQ116"/>
      <c r="CR116" s="5"/>
      <c r="CS116" s="7"/>
      <c r="CT116"/>
      <c r="CU116" s="5"/>
      <c r="CV116" s="7"/>
      <c r="CW116"/>
      <c r="CX116" s="5"/>
      <c r="CY116" s="7"/>
      <c r="CZ116"/>
      <c r="DA116" s="5"/>
      <c r="DB116" s="5"/>
      <c r="DC116" s="7"/>
      <c r="DD116"/>
      <c r="DE116" s="5"/>
      <c r="DF116" s="7"/>
      <c r="DG116"/>
      <c r="DH116" s="5"/>
      <c r="DI116" s="5"/>
      <c r="DJ116" s="7"/>
      <c r="DK116"/>
      <c r="DL116" s="5"/>
      <c r="DM116" s="5"/>
      <c r="DN116" s="7"/>
      <c r="DO116"/>
      <c r="DP116" s="5"/>
      <c r="DQ116" s="7"/>
      <c r="DR116"/>
    </row>
    <row r="117" spans="18:122" ht="13.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  <c r="AO117" s="5"/>
      <c r="AP117" s="7"/>
      <c r="AQ117"/>
      <c r="BD117" s="5"/>
      <c r="BE117" s="7"/>
      <c r="BF117"/>
      <c r="BG117" s="5"/>
      <c r="BH117" s="7"/>
      <c r="BI117"/>
      <c r="BJ117" s="5"/>
      <c r="BK117" s="7"/>
      <c r="BL117"/>
      <c r="BQ117" s="5"/>
      <c r="BR117" s="7"/>
      <c r="BS117"/>
      <c r="BT117" s="5"/>
      <c r="BU117" s="7"/>
      <c r="BV117"/>
      <c r="BW117" s="5"/>
      <c r="BX117" s="7"/>
      <c r="BY117"/>
      <c r="CD117" s="5"/>
      <c r="CE117" s="7"/>
      <c r="CF117"/>
      <c r="CG117" s="5"/>
      <c r="CH117" s="5"/>
      <c r="CI117" s="7"/>
      <c r="CJ117"/>
      <c r="CK117" s="5"/>
      <c r="CL117" s="7"/>
      <c r="CM117"/>
      <c r="CN117" s="5"/>
      <c r="CO117" s="5"/>
      <c r="CP117" s="7"/>
      <c r="CQ117"/>
      <c r="CR117" s="5"/>
      <c r="CS117" s="7"/>
      <c r="CT117"/>
      <c r="CU117" s="5"/>
      <c r="CV117" s="7"/>
      <c r="CW117"/>
      <c r="CX117" s="5"/>
      <c r="CY117" s="7"/>
      <c r="CZ117"/>
      <c r="DA117" s="5"/>
      <c r="DB117" s="5"/>
      <c r="DC117" s="7"/>
      <c r="DD117"/>
      <c r="DE117" s="5"/>
      <c r="DF117" s="7"/>
      <c r="DG117"/>
      <c r="DH117" s="5"/>
      <c r="DI117" s="5"/>
      <c r="DJ117" s="7"/>
      <c r="DK117"/>
      <c r="DL117" s="5"/>
      <c r="DM117" s="5"/>
      <c r="DN117" s="7"/>
      <c r="DO117"/>
      <c r="DP117" s="5"/>
      <c r="DQ117" s="7"/>
      <c r="DR117"/>
    </row>
    <row r="118" spans="18:122" ht="13.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  <c r="AO118" s="5"/>
      <c r="AP118" s="7"/>
      <c r="AQ118"/>
      <c r="BD118" s="5"/>
      <c r="BE118" s="7"/>
      <c r="BF118"/>
      <c r="BG118" s="5"/>
      <c r="BH118" s="7"/>
      <c r="BI118"/>
      <c r="BJ118" s="5"/>
      <c r="BK118" s="7"/>
      <c r="BL118"/>
      <c r="BQ118" s="5"/>
      <c r="BR118" s="7"/>
      <c r="BS118"/>
      <c r="BT118" s="5"/>
      <c r="BU118" s="7"/>
      <c r="BV118"/>
      <c r="BW118" s="5"/>
      <c r="BX118" s="7"/>
      <c r="BY118"/>
      <c r="CD118" s="5"/>
      <c r="CE118" s="7"/>
      <c r="CF118"/>
      <c r="CG118" s="5"/>
      <c r="CH118" s="5"/>
      <c r="CI118" s="7"/>
      <c r="CJ118"/>
      <c r="CK118" s="5"/>
      <c r="CL118" s="7"/>
      <c r="CM118"/>
      <c r="CN118" s="5"/>
      <c r="CO118" s="5"/>
      <c r="CP118" s="7"/>
      <c r="CQ118"/>
      <c r="CR118" s="5"/>
      <c r="CS118" s="7"/>
      <c r="CT118"/>
      <c r="CU118" s="5"/>
      <c r="CV118" s="7"/>
      <c r="CW118"/>
      <c r="CX118" s="5"/>
      <c r="CY118" s="7"/>
      <c r="CZ118"/>
      <c r="DA118" s="5"/>
      <c r="DB118" s="5"/>
      <c r="DC118" s="7"/>
      <c r="DD118"/>
      <c r="DE118" s="5"/>
      <c r="DF118" s="7"/>
      <c r="DG118"/>
      <c r="DH118" s="5"/>
      <c r="DI118" s="5"/>
      <c r="DJ118" s="7"/>
      <c r="DK118"/>
      <c r="DL118" s="5"/>
      <c r="DM118" s="5"/>
      <c r="DN118" s="7"/>
      <c r="DO118"/>
      <c r="DP118" s="5"/>
      <c r="DQ118" s="7"/>
      <c r="DR118"/>
    </row>
    <row r="119" spans="18:122" ht="13.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  <c r="AO119" s="5"/>
      <c r="AP119" s="7"/>
      <c r="AQ119"/>
      <c r="BD119" s="5"/>
      <c r="BE119" s="7"/>
      <c r="BF119"/>
      <c r="BG119" s="5"/>
      <c r="BH119" s="7"/>
      <c r="BI119"/>
      <c r="BJ119" s="5"/>
      <c r="BK119" s="7"/>
      <c r="BL119"/>
      <c r="BQ119" s="5"/>
      <c r="BR119" s="7"/>
      <c r="BS119"/>
      <c r="BT119" s="5"/>
      <c r="BU119" s="7"/>
      <c r="BV119"/>
      <c r="BW119" s="5"/>
      <c r="BX119" s="7"/>
      <c r="BY119"/>
      <c r="CD119" s="5"/>
      <c r="CE119" s="7"/>
      <c r="CF119"/>
      <c r="CG119" s="5"/>
      <c r="CH119" s="5"/>
      <c r="CI119" s="7"/>
      <c r="CJ119"/>
      <c r="CK119" s="5"/>
      <c r="CL119" s="7"/>
      <c r="CM119"/>
      <c r="CN119" s="5"/>
      <c r="CO119" s="5"/>
      <c r="CP119" s="7"/>
      <c r="CQ119"/>
      <c r="CR119" s="5"/>
      <c r="CS119" s="7"/>
      <c r="CT119"/>
      <c r="CU119" s="5"/>
      <c r="CV119" s="7"/>
      <c r="CW119"/>
      <c r="CX119" s="5"/>
      <c r="CY119" s="7"/>
      <c r="CZ119"/>
      <c r="DA119" s="5"/>
      <c r="DB119" s="5"/>
      <c r="DC119" s="7"/>
      <c r="DD119"/>
      <c r="DE119" s="5"/>
      <c r="DF119" s="7"/>
      <c r="DG119"/>
      <c r="DH119" s="5"/>
      <c r="DI119" s="5"/>
      <c r="DJ119" s="7"/>
      <c r="DK119"/>
      <c r="DL119" s="5"/>
      <c r="DM119" s="5"/>
      <c r="DN119" s="7"/>
      <c r="DO119"/>
      <c r="DP119" s="5"/>
      <c r="DQ119" s="7"/>
      <c r="DR119"/>
    </row>
    <row r="120" spans="18:122" ht="13.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  <c r="AO120" s="5"/>
      <c r="AP120" s="7"/>
      <c r="AQ120"/>
      <c r="BD120" s="5"/>
      <c r="BE120" s="7"/>
      <c r="BF120"/>
      <c r="BG120" s="5"/>
      <c r="BH120" s="7"/>
      <c r="BI120"/>
      <c r="BJ120" s="5"/>
      <c r="BK120" s="7"/>
      <c r="BL120"/>
      <c r="BQ120" s="5"/>
      <c r="BR120" s="7"/>
      <c r="BS120"/>
      <c r="BT120" s="5"/>
      <c r="BU120" s="7"/>
      <c r="BV120"/>
      <c r="BW120" s="5"/>
      <c r="BX120" s="7"/>
      <c r="BY120"/>
      <c r="CD120" s="5"/>
      <c r="CE120" s="7"/>
      <c r="CF120"/>
      <c r="CG120" s="5"/>
      <c r="CH120" s="5"/>
      <c r="CI120" s="7"/>
      <c r="CJ120"/>
      <c r="CK120" s="5"/>
      <c r="CL120" s="7"/>
      <c r="CM120"/>
      <c r="CN120" s="5"/>
      <c r="CO120" s="5"/>
      <c r="CP120" s="7"/>
      <c r="CQ120"/>
      <c r="CR120" s="5"/>
      <c r="CS120" s="7"/>
      <c r="CT120"/>
      <c r="CU120" s="5"/>
      <c r="CV120" s="7"/>
      <c r="CW120"/>
      <c r="CX120" s="5"/>
      <c r="CY120" s="7"/>
      <c r="CZ120"/>
      <c r="DA120" s="5"/>
      <c r="DB120" s="5"/>
      <c r="DC120" s="7"/>
      <c r="DD120"/>
      <c r="DE120" s="5"/>
      <c r="DF120" s="7"/>
      <c r="DG120"/>
      <c r="DH120" s="5"/>
      <c r="DI120" s="5"/>
      <c r="DJ120" s="7"/>
      <c r="DK120"/>
      <c r="DL120" s="5"/>
      <c r="DM120" s="5"/>
      <c r="DN120" s="7"/>
      <c r="DO120"/>
      <c r="DP120" s="5"/>
      <c r="DQ120" s="7"/>
      <c r="DR120"/>
    </row>
    <row r="121" spans="18:122" ht="13.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  <c r="AO121" s="5"/>
      <c r="AP121" s="7"/>
      <c r="AQ121"/>
      <c r="BD121" s="5"/>
      <c r="BE121" s="7"/>
      <c r="BF121"/>
      <c r="BG121" s="5"/>
      <c r="BH121" s="7"/>
      <c r="BI121"/>
      <c r="BJ121" s="5"/>
      <c r="BK121" s="7"/>
      <c r="BL121"/>
      <c r="BQ121" s="5"/>
      <c r="BR121" s="7"/>
      <c r="BS121"/>
      <c r="BT121" s="5"/>
      <c r="BU121" s="7"/>
      <c r="BV121"/>
      <c r="BW121" s="5"/>
      <c r="BX121" s="7"/>
      <c r="BY121"/>
      <c r="CD121" s="5"/>
      <c r="CE121" s="7"/>
      <c r="CF121"/>
      <c r="CG121" s="5"/>
      <c r="CH121" s="5"/>
      <c r="CI121" s="7"/>
      <c r="CJ121"/>
      <c r="CK121" s="5"/>
      <c r="CL121" s="7"/>
      <c r="CM121"/>
      <c r="CN121" s="5"/>
      <c r="CO121" s="5"/>
      <c r="CP121" s="7"/>
      <c r="CQ121"/>
      <c r="CR121" s="5"/>
      <c r="CS121" s="7"/>
      <c r="CT121"/>
      <c r="CU121" s="5"/>
      <c r="CV121" s="7"/>
      <c r="CW121"/>
      <c r="CX121" s="5"/>
      <c r="CY121" s="7"/>
      <c r="CZ121"/>
      <c r="DA121" s="5"/>
      <c r="DB121" s="5"/>
      <c r="DC121" s="7"/>
      <c r="DD121"/>
      <c r="DE121" s="5"/>
      <c r="DF121" s="7"/>
      <c r="DG121"/>
      <c r="DH121" s="5"/>
      <c r="DI121" s="5"/>
      <c r="DJ121" s="7"/>
      <c r="DK121"/>
      <c r="DL121" s="5"/>
      <c r="DM121" s="5"/>
      <c r="DN121" s="7"/>
      <c r="DO121"/>
      <c r="DP121" s="5"/>
      <c r="DQ121" s="7"/>
      <c r="DR121"/>
    </row>
    <row r="122" spans="18:122" ht="13.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  <c r="AO122" s="5"/>
      <c r="AP122" s="7"/>
      <c r="AQ122"/>
      <c r="BD122" s="5"/>
      <c r="BE122" s="7"/>
      <c r="BF122"/>
      <c r="BG122" s="5"/>
      <c r="BH122" s="7"/>
      <c r="BI122"/>
      <c r="BJ122" s="5"/>
      <c r="BK122" s="7"/>
      <c r="BL122"/>
      <c r="BQ122" s="5"/>
      <c r="BR122" s="7"/>
      <c r="BS122"/>
      <c r="BT122" s="5"/>
      <c r="BU122" s="7"/>
      <c r="BV122"/>
      <c r="BW122" s="5"/>
      <c r="BX122" s="7"/>
      <c r="BY122"/>
      <c r="CD122" s="5"/>
      <c r="CE122" s="7"/>
      <c r="CF122"/>
      <c r="CG122" s="5"/>
      <c r="CH122" s="5"/>
      <c r="CI122" s="7"/>
      <c r="CJ122"/>
      <c r="CK122" s="5"/>
      <c r="CL122" s="7"/>
      <c r="CM122"/>
      <c r="CN122" s="5"/>
      <c r="CO122" s="5"/>
      <c r="CP122" s="7"/>
      <c r="CQ122"/>
      <c r="CR122" s="5"/>
      <c r="CS122" s="7"/>
      <c r="CT122"/>
      <c r="CU122" s="5"/>
      <c r="CV122" s="7"/>
      <c r="CW122"/>
      <c r="CX122" s="5"/>
      <c r="CY122" s="7"/>
      <c r="CZ122"/>
      <c r="DA122" s="5"/>
      <c r="DB122" s="5"/>
      <c r="DC122" s="7"/>
      <c r="DD122"/>
      <c r="DE122" s="5"/>
      <c r="DF122" s="7"/>
      <c r="DG122"/>
      <c r="DH122" s="5"/>
      <c r="DI122" s="5"/>
      <c r="DJ122" s="7"/>
      <c r="DK122"/>
      <c r="DL122" s="5"/>
      <c r="DM122" s="5"/>
      <c r="DN122" s="7"/>
      <c r="DO122"/>
      <c r="DP122" s="5"/>
      <c r="DQ122" s="7"/>
      <c r="DR122"/>
    </row>
    <row r="123" spans="18:122" ht="13.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  <c r="AO123" s="5"/>
      <c r="AP123" s="7"/>
      <c r="AQ123"/>
      <c r="BD123" s="5"/>
      <c r="BE123" s="7"/>
      <c r="BF123"/>
      <c r="BG123" s="5"/>
      <c r="BH123" s="7"/>
      <c r="BI123"/>
      <c r="BJ123" s="5"/>
      <c r="BK123" s="7"/>
      <c r="BL123"/>
      <c r="BQ123" s="5"/>
      <c r="BR123" s="7"/>
      <c r="BS123"/>
      <c r="BT123" s="5"/>
      <c r="BU123" s="7"/>
      <c r="BV123"/>
      <c r="BW123" s="5"/>
      <c r="BX123" s="7"/>
      <c r="BY123"/>
      <c r="CD123" s="5"/>
      <c r="CE123" s="7"/>
      <c r="CF123"/>
      <c r="CG123" s="5"/>
      <c r="CH123" s="5"/>
      <c r="CI123" s="7"/>
      <c r="CJ123"/>
      <c r="CK123" s="5"/>
      <c r="CL123" s="7"/>
      <c r="CM123"/>
      <c r="CN123" s="5"/>
      <c r="CO123" s="5"/>
      <c r="CP123" s="7"/>
      <c r="CQ123"/>
      <c r="CR123" s="5"/>
      <c r="CS123" s="7"/>
      <c r="CT123"/>
      <c r="CU123" s="5"/>
      <c r="CV123" s="7"/>
      <c r="CW123"/>
      <c r="CX123" s="5"/>
      <c r="CY123" s="7"/>
      <c r="CZ123"/>
      <c r="DA123" s="5"/>
      <c r="DB123" s="5"/>
      <c r="DC123" s="7"/>
      <c r="DD123"/>
      <c r="DE123" s="5"/>
      <c r="DF123" s="7"/>
      <c r="DG123"/>
      <c r="DH123" s="5"/>
      <c r="DI123" s="5"/>
      <c r="DJ123" s="7"/>
      <c r="DK123"/>
      <c r="DL123" s="5"/>
      <c r="DM123" s="5"/>
      <c r="DN123" s="7"/>
      <c r="DO123"/>
      <c r="DP123" s="5"/>
      <c r="DQ123" s="7"/>
      <c r="DR123"/>
    </row>
    <row r="124" spans="18:122" ht="13.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  <c r="AO124" s="5"/>
      <c r="AP124" s="7"/>
      <c r="AQ124"/>
      <c r="BD124" s="5"/>
      <c r="BE124" s="7"/>
      <c r="BF124"/>
      <c r="BG124" s="5"/>
      <c r="BH124" s="7"/>
      <c r="BI124"/>
      <c r="BJ124" s="5"/>
      <c r="BK124" s="7"/>
      <c r="BL124"/>
      <c r="BQ124" s="5"/>
      <c r="BR124" s="7"/>
      <c r="BS124"/>
      <c r="BT124" s="5"/>
      <c r="BU124" s="7"/>
      <c r="BV124"/>
      <c r="BW124" s="5"/>
      <c r="BX124" s="7"/>
      <c r="BY124"/>
      <c r="CD124" s="5"/>
      <c r="CE124" s="7"/>
      <c r="CF124"/>
      <c r="CG124" s="5"/>
      <c r="CH124" s="5"/>
      <c r="CI124" s="7"/>
      <c r="CJ124"/>
      <c r="CK124" s="5"/>
      <c r="CL124" s="7"/>
      <c r="CM124"/>
      <c r="CN124" s="5"/>
      <c r="CO124" s="5"/>
      <c r="CP124" s="7"/>
      <c r="CQ124"/>
      <c r="CR124" s="5"/>
      <c r="CS124" s="7"/>
      <c r="CT124"/>
      <c r="CU124" s="5"/>
      <c r="CV124" s="7"/>
      <c r="CW124"/>
      <c r="CX124" s="5"/>
      <c r="CY124" s="7"/>
      <c r="CZ124"/>
      <c r="DA124" s="5"/>
      <c r="DB124" s="5"/>
      <c r="DC124" s="7"/>
      <c r="DD124"/>
      <c r="DE124" s="5"/>
      <c r="DF124" s="7"/>
      <c r="DG124"/>
      <c r="DH124" s="5"/>
      <c r="DI124" s="5"/>
      <c r="DJ124" s="7"/>
      <c r="DK124"/>
      <c r="DL124" s="5"/>
      <c r="DM124" s="5"/>
      <c r="DN124" s="7"/>
      <c r="DO124"/>
      <c r="DP124" s="5"/>
      <c r="DQ124" s="7"/>
      <c r="DR124"/>
    </row>
    <row r="125" spans="18:122" ht="13.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  <c r="AO125" s="5"/>
      <c r="AP125" s="7"/>
      <c r="AQ125"/>
      <c r="BD125" s="5"/>
      <c r="BE125" s="7"/>
      <c r="BF125"/>
      <c r="BG125" s="5"/>
      <c r="BH125" s="7"/>
      <c r="BI125"/>
      <c r="BJ125" s="5"/>
      <c r="BK125" s="7"/>
      <c r="BL125"/>
      <c r="BQ125" s="5"/>
      <c r="BR125" s="7"/>
      <c r="BS125"/>
      <c r="BT125" s="5"/>
      <c r="BU125" s="7"/>
      <c r="BV125"/>
      <c r="BW125" s="5"/>
      <c r="BX125" s="7"/>
      <c r="BY125"/>
      <c r="CD125" s="5"/>
      <c r="CE125" s="7"/>
      <c r="CF125"/>
      <c r="CG125" s="5"/>
      <c r="CH125" s="5"/>
      <c r="CI125" s="7"/>
      <c r="CJ125"/>
      <c r="CK125" s="5"/>
      <c r="CL125" s="7"/>
      <c r="CM125"/>
      <c r="CN125" s="5"/>
      <c r="CO125" s="5"/>
      <c r="CP125" s="7"/>
      <c r="CQ125"/>
      <c r="CR125" s="5"/>
      <c r="CS125" s="7"/>
      <c r="CT125"/>
      <c r="CU125" s="5"/>
      <c r="CV125" s="7"/>
      <c r="CW125"/>
      <c r="CX125" s="5"/>
      <c r="CY125" s="7"/>
      <c r="CZ125"/>
      <c r="DA125" s="5"/>
      <c r="DB125" s="5"/>
      <c r="DC125" s="7"/>
      <c r="DD125"/>
      <c r="DE125" s="5"/>
      <c r="DF125" s="7"/>
      <c r="DG125"/>
      <c r="DH125" s="5"/>
      <c r="DI125" s="5"/>
      <c r="DJ125" s="7"/>
      <c r="DK125"/>
      <c r="DL125" s="5"/>
      <c r="DM125" s="5"/>
      <c r="DN125" s="7"/>
      <c r="DO125"/>
      <c r="DP125" s="5"/>
      <c r="DQ125" s="7"/>
      <c r="DR125"/>
    </row>
    <row r="126" spans="18:122" ht="13.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  <c r="AO126" s="5"/>
      <c r="AP126" s="7"/>
      <c r="AQ126"/>
      <c r="BD126" s="5"/>
      <c r="BE126" s="7"/>
      <c r="BF126"/>
      <c r="BG126" s="5"/>
      <c r="BH126" s="7"/>
      <c r="BI126"/>
      <c r="BJ126" s="5"/>
      <c r="BK126" s="7"/>
      <c r="BL126"/>
      <c r="BQ126" s="5"/>
      <c r="BR126" s="7"/>
      <c r="BS126"/>
      <c r="BT126" s="5"/>
      <c r="BU126" s="7"/>
      <c r="BV126"/>
      <c r="BW126" s="5"/>
      <c r="BX126" s="7"/>
      <c r="BY126"/>
      <c r="CD126" s="5"/>
      <c r="CE126" s="7"/>
      <c r="CF126"/>
      <c r="CG126" s="5"/>
      <c r="CH126" s="5"/>
      <c r="CI126" s="7"/>
      <c r="CJ126"/>
      <c r="CK126" s="5"/>
      <c r="CL126" s="7"/>
      <c r="CM126"/>
      <c r="CN126" s="5"/>
      <c r="CO126" s="5"/>
      <c r="CP126" s="7"/>
      <c r="CQ126"/>
      <c r="CR126" s="5"/>
      <c r="CS126" s="7"/>
      <c r="CT126"/>
      <c r="CU126" s="5"/>
      <c r="CV126" s="7"/>
      <c r="CW126"/>
      <c r="CX126" s="5"/>
      <c r="CY126" s="7"/>
      <c r="CZ126"/>
      <c r="DA126" s="5"/>
      <c r="DB126" s="5"/>
      <c r="DC126" s="7"/>
      <c r="DD126"/>
      <c r="DE126" s="5"/>
      <c r="DF126" s="7"/>
      <c r="DG126"/>
      <c r="DH126" s="5"/>
      <c r="DI126" s="5"/>
      <c r="DJ126" s="7"/>
      <c r="DK126"/>
      <c r="DL126" s="5"/>
      <c r="DM126" s="5"/>
      <c r="DN126" s="7"/>
      <c r="DO126"/>
      <c r="DP126" s="5"/>
      <c r="DQ126" s="7"/>
      <c r="DR126"/>
    </row>
    <row r="127" spans="18:122" ht="13.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  <c r="AO127" s="5"/>
      <c r="AP127" s="7"/>
      <c r="AQ127"/>
      <c r="BD127" s="5"/>
      <c r="BE127" s="7"/>
      <c r="BF127"/>
      <c r="BG127" s="5"/>
      <c r="BH127" s="7"/>
      <c r="BI127"/>
      <c r="BJ127" s="5"/>
      <c r="BK127" s="7"/>
      <c r="BL127"/>
      <c r="BQ127" s="5"/>
      <c r="BR127" s="7"/>
      <c r="BS127"/>
      <c r="BT127" s="5"/>
      <c r="BU127" s="7"/>
      <c r="BV127"/>
      <c r="BW127" s="5"/>
      <c r="BX127" s="7"/>
      <c r="BY127"/>
      <c r="CD127" s="5"/>
      <c r="CE127" s="7"/>
      <c r="CF127"/>
      <c r="CG127" s="5"/>
      <c r="CH127" s="5"/>
      <c r="CI127" s="7"/>
      <c r="CJ127"/>
      <c r="CK127" s="5"/>
      <c r="CL127" s="7"/>
      <c r="CM127"/>
      <c r="CN127" s="5"/>
      <c r="CO127" s="5"/>
      <c r="CP127" s="7"/>
      <c r="CQ127"/>
      <c r="CR127" s="5"/>
      <c r="CS127" s="7"/>
      <c r="CT127"/>
      <c r="CU127" s="5"/>
      <c r="CV127" s="7"/>
      <c r="CW127"/>
      <c r="CX127" s="5"/>
      <c r="CY127" s="7"/>
      <c r="CZ127"/>
      <c r="DA127" s="5"/>
      <c r="DB127" s="5"/>
      <c r="DC127" s="7"/>
      <c r="DD127"/>
      <c r="DE127" s="5"/>
      <c r="DF127" s="7"/>
      <c r="DG127"/>
      <c r="DH127" s="5"/>
      <c r="DI127" s="5"/>
      <c r="DJ127" s="7"/>
      <c r="DK127"/>
      <c r="DL127" s="5"/>
      <c r="DM127" s="5"/>
      <c r="DN127" s="7"/>
      <c r="DO127"/>
      <c r="DP127" s="5"/>
      <c r="DQ127" s="7"/>
      <c r="DR127"/>
    </row>
    <row r="128" spans="18:122" ht="13.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  <c r="AO128" s="5"/>
      <c r="AP128" s="7"/>
      <c r="AQ128"/>
      <c r="BD128" s="5"/>
      <c r="BE128" s="7"/>
      <c r="BF128"/>
      <c r="BG128" s="5"/>
      <c r="BH128" s="7"/>
      <c r="BI128"/>
      <c r="BJ128" s="5"/>
      <c r="BK128" s="7"/>
      <c r="BL128"/>
      <c r="BQ128" s="5"/>
      <c r="BR128" s="7"/>
      <c r="BS128"/>
      <c r="BT128" s="5"/>
      <c r="BU128" s="7"/>
      <c r="BV128"/>
      <c r="BW128" s="5"/>
      <c r="BX128" s="7"/>
      <c r="BY128"/>
      <c r="CD128" s="5"/>
      <c r="CE128" s="7"/>
      <c r="CF128"/>
      <c r="CG128" s="5"/>
      <c r="CH128" s="5"/>
      <c r="CI128" s="7"/>
      <c r="CJ128"/>
      <c r="CK128" s="5"/>
      <c r="CL128" s="7"/>
      <c r="CM128"/>
      <c r="CN128" s="5"/>
      <c r="CO128" s="5"/>
      <c r="CP128" s="7"/>
      <c r="CQ128"/>
      <c r="CR128" s="5"/>
      <c r="CS128" s="7"/>
      <c r="CT128"/>
      <c r="CU128" s="5"/>
      <c r="CV128" s="7"/>
      <c r="CW128"/>
      <c r="CX128" s="5"/>
      <c r="CY128" s="7"/>
      <c r="CZ128"/>
      <c r="DA128" s="5"/>
      <c r="DB128" s="5"/>
      <c r="DC128" s="7"/>
      <c r="DD128"/>
      <c r="DE128" s="5"/>
      <c r="DF128" s="7"/>
      <c r="DG128"/>
      <c r="DH128" s="5"/>
      <c r="DI128" s="5"/>
      <c r="DJ128" s="7"/>
      <c r="DK128"/>
      <c r="DL128" s="5"/>
      <c r="DM128" s="5"/>
      <c r="DN128" s="7"/>
      <c r="DO128"/>
      <c r="DP128" s="5"/>
      <c r="DQ128" s="7"/>
      <c r="DR128"/>
    </row>
    <row r="129" spans="18:122" ht="13.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  <c r="AO129" s="5"/>
      <c r="AP129" s="7"/>
      <c r="AQ129"/>
      <c r="BD129" s="5"/>
      <c r="BE129" s="7"/>
      <c r="BF129"/>
      <c r="BG129" s="5"/>
      <c r="BH129" s="7"/>
      <c r="BI129"/>
      <c r="BJ129" s="5"/>
      <c r="BK129" s="7"/>
      <c r="BL129"/>
      <c r="BQ129" s="5"/>
      <c r="BR129" s="7"/>
      <c r="BS129"/>
      <c r="BT129" s="5"/>
      <c r="BU129" s="7"/>
      <c r="BV129"/>
      <c r="BW129" s="5"/>
      <c r="BX129" s="7"/>
      <c r="BY129"/>
      <c r="CD129" s="5"/>
      <c r="CE129" s="7"/>
      <c r="CF129"/>
      <c r="CG129" s="5"/>
      <c r="CH129" s="5"/>
      <c r="CI129" s="7"/>
      <c r="CJ129"/>
      <c r="CK129" s="5"/>
      <c r="CL129" s="7"/>
      <c r="CM129"/>
      <c r="CN129" s="5"/>
      <c r="CO129" s="5"/>
      <c r="CP129" s="7"/>
      <c r="CQ129"/>
      <c r="CR129" s="5"/>
      <c r="CS129" s="7"/>
      <c r="CT129"/>
      <c r="CU129" s="5"/>
      <c r="CV129" s="7"/>
      <c r="CW129"/>
      <c r="CX129" s="5"/>
      <c r="CY129" s="7"/>
      <c r="CZ129"/>
      <c r="DA129" s="5"/>
      <c r="DB129" s="5"/>
      <c r="DC129" s="7"/>
      <c r="DD129"/>
      <c r="DE129" s="5"/>
      <c r="DF129" s="7"/>
      <c r="DG129"/>
      <c r="DH129" s="5"/>
      <c r="DI129" s="5"/>
      <c r="DJ129" s="7"/>
      <c r="DK129"/>
      <c r="DL129" s="5"/>
      <c r="DM129" s="5"/>
      <c r="DN129" s="7"/>
      <c r="DO129"/>
      <c r="DP129" s="5"/>
      <c r="DQ129" s="7"/>
      <c r="DR129"/>
    </row>
    <row r="130" spans="18:122" ht="13.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  <c r="AO130" s="5"/>
      <c r="AP130" s="7"/>
      <c r="AQ130"/>
      <c r="BD130" s="5"/>
      <c r="BE130" s="7"/>
      <c r="BF130"/>
      <c r="BG130" s="5"/>
      <c r="BH130" s="7"/>
      <c r="BI130"/>
      <c r="BJ130" s="5"/>
      <c r="BK130" s="7"/>
      <c r="BL130"/>
      <c r="BQ130" s="5"/>
      <c r="BR130" s="7"/>
      <c r="BS130"/>
      <c r="BT130" s="5"/>
      <c r="BU130" s="7"/>
      <c r="BV130"/>
      <c r="BW130" s="5"/>
      <c r="BX130" s="7"/>
      <c r="BY130"/>
      <c r="CD130" s="5"/>
      <c r="CE130" s="7"/>
      <c r="CF130"/>
      <c r="CG130" s="5"/>
      <c r="CH130" s="5"/>
      <c r="CI130" s="7"/>
      <c r="CJ130"/>
      <c r="CK130" s="5"/>
      <c r="CL130" s="7"/>
      <c r="CM130"/>
      <c r="CN130" s="5"/>
      <c r="CO130" s="5"/>
      <c r="CP130" s="7"/>
      <c r="CQ130"/>
      <c r="CR130" s="5"/>
      <c r="CS130" s="7"/>
      <c r="CT130"/>
      <c r="CU130" s="5"/>
      <c r="CV130" s="7"/>
      <c r="CW130"/>
      <c r="CX130" s="5"/>
      <c r="CY130" s="7"/>
      <c r="CZ130"/>
      <c r="DA130" s="5"/>
      <c r="DB130" s="5"/>
      <c r="DC130" s="7"/>
      <c r="DD130"/>
      <c r="DE130" s="5"/>
      <c r="DF130" s="7"/>
      <c r="DG130"/>
      <c r="DH130" s="5"/>
      <c r="DI130" s="5"/>
      <c r="DJ130" s="7"/>
      <c r="DK130"/>
      <c r="DL130" s="5"/>
      <c r="DM130" s="5"/>
      <c r="DN130" s="7"/>
      <c r="DO130"/>
      <c r="DP130" s="5"/>
      <c r="DQ130" s="7"/>
      <c r="DR130"/>
    </row>
    <row r="131" spans="18:122" ht="13.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  <c r="AO131" s="5"/>
      <c r="AP131" s="7"/>
      <c r="AQ131"/>
      <c r="BD131" s="5"/>
      <c r="BE131" s="7"/>
      <c r="BF131"/>
      <c r="BG131" s="5"/>
      <c r="BH131" s="7"/>
      <c r="BI131"/>
      <c r="BJ131" s="5"/>
      <c r="BK131" s="7"/>
      <c r="BL131"/>
      <c r="BQ131" s="5"/>
      <c r="BR131" s="7"/>
      <c r="BS131"/>
      <c r="BT131" s="5"/>
      <c r="BU131" s="7"/>
      <c r="BV131"/>
      <c r="BW131" s="5"/>
      <c r="BX131" s="7"/>
      <c r="BY131"/>
      <c r="CD131" s="5"/>
      <c r="CE131" s="7"/>
      <c r="CF131"/>
      <c r="CG131" s="5"/>
      <c r="CH131" s="5"/>
      <c r="CI131" s="7"/>
      <c r="CJ131"/>
      <c r="CK131" s="5"/>
      <c r="CL131" s="7"/>
      <c r="CM131"/>
      <c r="CN131" s="5"/>
      <c r="CO131" s="5"/>
      <c r="CP131" s="7"/>
      <c r="CQ131"/>
      <c r="CR131" s="5"/>
      <c r="CS131" s="7"/>
      <c r="CT131"/>
      <c r="CU131" s="5"/>
      <c r="CV131" s="7"/>
      <c r="CW131"/>
      <c r="CX131" s="5"/>
      <c r="CY131" s="7"/>
      <c r="CZ131"/>
      <c r="DA131" s="5"/>
      <c r="DB131" s="5"/>
      <c r="DC131" s="7"/>
      <c r="DD131"/>
      <c r="DE131" s="5"/>
      <c r="DF131" s="7"/>
      <c r="DG131"/>
      <c r="DH131" s="5"/>
      <c r="DI131" s="5"/>
      <c r="DJ131" s="7"/>
      <c r="DK131"/>
      <c r="DL131" s="5"/>
      <c r="DM131" s="5"/>
      <c r="DN131" s="7"/>
      <c r="DO131"/>
      <c r="DP131" s="5"/>
      <c r="DQ131" s="7"/>
      <c r="DR131"/>
    </row>
    <row r="132" spans="18:122" ht="13.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  <c r="AO132" s="5"/>
      <c r="AP132" s="7"/>
      <c r="AQ132"/>
      <c r="BD132" s="5"/>
      <c r="BE132" s="7"/>
      <c r="BF132"/>
      <c r="BG132" s="5"/>
      <c r="BH132" s="7"/>
      <c r="BI132"/>
      <c r="BJ132" s="5"/>
      <c r="BK132" s="7"/>
      <c r="BL132"/>
      <c r="BQ132" s="5"/>
      <c r="BR132" s="7"/>
      <c r="BS132"/>
      <c r="BT132" s="5"/>
      <c r="BU132" s="7"/>
      <c r="BV132"/>
      <c r="BW132" s="5"/>
      <c r="BX132" s="7"/>
      <c r="BY132"/>
      <c r="CD132" s="5"/>
      <c r="CE132" s="7"/>
      <c r="CF132"/>
      <c r="CG132" s="5"/>
      <c r="CH132" s="5"/>
      <c r="CI132" s="7"/>
      <c r="CJ132"/>
      <c r="CK132" s="5"/>
      <c r="CL132" s="7"/>
      <c r="CM132"/>
      <c r="CN132" s="5"/>
      <c r="CO132" s="5"/>
      <c r="CP132" s="7"/>
      <c r="CQ132"/>
      <c r="CR132" s="5"/>
      <c r="CS132" s="7"/>
      <c r="CT132"/>
      <c r="CU132" s="5"/>
      <c r="CV132" s="7"/>
      <c r="CW132"/>
      <c r="CX132" s="5"/>
      <c r="CY132" s="7"/>
      <c r="CZ132"/>
      <c r="DA132" s="5"/>
      <c r="DB132" s="5"/>
      <c r="DC132" s="7"/>
      <c r="DD132"/>
      <c r="DE132" s="5"/>
      <c r="DF132" s="7"/>
      <c r="DG132"/>
      <c r="DH132" s="5"/>
      <c r="DI132" s="5"/>
      <c r="DJ132" s="7"/>
      <c r="DK132"/>
      <c r="DL132" s="5"/>
      <c r="DM132" s="5"/>
      <c r="DN132" s="7"/>
      <c r="DO132"/>
      <c r="DP132" s="5"/>
      <c r="DQ132" s="7"/>
      <c r="DR132"/>
    </row>
    <row r="133" spans="18:122" ht="13.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  <c r="AO133" s="5"/>
      <c r="AP133" s="7"/>
      <c r="AQ133"/>
      <c r="BD133" s="5"/>
      <c r="BE133" s="7"/>
      <c r="BF133"/>
      <c r="BG133" s="5"/>
      <c r="BH133" s="7"/>
      <c r="BI133"/>
      <c r="BJ133" s="5"/>
      <c r="BK133" s="7"/>
      <c r="BL133"/>
      <c r="BQ133" s="5"/>
      <c r="BR133" s="7"/>
      <c r="BS133"/>
      <c r="BT133" s="5"/>
      <c r="BU133" s="7"/>
      <c r="BV133"/>
      <c r="BW133" s="5"/>
      <c r="BX133" s="7"/>
      <c r="BY133"/>
      <c r="CD133" s="5"/>
      <c r="CE133" s="7"/>
      <c r="CF133"/>
      <c r="CG133" s="5"/>
      <c r="CH133" s="5"/>
      <c r="CI133" s="7"/>
      <c r="CJ133"/>
      <c r="CK133" s="5"/>
      <c r="CL133" s="7"/>
      <c r="CM133"/>
      <c r="CN133" s="5"/>
      <c r="CO133" s="5"/>
      <c r="CP133" s="7"/>
      <c r="CQ133"/>
      <c r="CR133" s="5"/>
      <c r="CS133" s="7"/>
      <c r="CT133"/>
      <c r="CU133" s="5"/>
      <c r="CV133" s="7"/>
      <c r="CW133"/>
      <c r="CX133" s="5"/>
      <c r="CY133" s="7"/>
      <c r="CZ133"/>
      <c r="DA133" s="5"/>
      <c r="DB133" s="5"/>
      <c r="DC133" s="7"/>
      <c r="DD133"/>
      <c r="DE133" s="5"/>
      <c r="DF133" s="7"/>
      <c r="DG133"/>
      <c r="DH133" s="5"/>
      <c r="DI133" s="5"/>
      <c r="DJ133" s="7"/>
      <c r="DK133"/>
      <c r="DL133" s="5"/>
      <c r="DM133" s="5"/>
      <c r="DN133" s="7"/>
      <c r="DO133"/>
      <c r="DP133" s="5"/>
      <c r="DQ133" s="7"/>
      <c r="DR133"/>
    </row>
    <row r="134" spans="18:122" ht="13.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  <c r="AO134" s="5"/>
      <c r="AP134" s="7"/>
      <c r="AQ134"/>
      <c r="BD134" s="5"/>
      <c r="BE134" s="7"/>
      <c r="BF134"/>
      <c r="BG134" s="5"/>
      <c r="BH134" s="7"/>
      <c r="BI134"/>
      <c r="BJ134" s="5"/>
      <c r="BK134" s="7"/>
      <c r="BL134"/>
      <c r="BQ134" s="5"/>
      <c r="BR134" s="7"/>
      <c r="BS134"/>
      <c r="BT134" s="5"/>
      <c r="BU134" s="7"/>
      <c r="BV134"/>
      <c r="BW134" s="5"/>
      <c r="BX134" s="7"/>
      <c r="BY134"/>
      <c r="CD134" s="5"/>
      <c r="CE134" s="7"/>
      <c r="CF134"/>
      <c r="CG134" s="5"/>
      <c r="CH134" s="5"/>
      <c r="CI134" s="7"/>
      <c r="CJ134"/>
      <c r="CK134" s="5"/>
      <c r="CL134" s="7"/>
      <c r="CM134"/>
      <c r="CN134" s="5"/>
      <c r="CO134" s="5"/>
      <c r="CP134" s="7"/>
      <c r="CQ134"/>
      <c r="CR134" s="5"/>
      <c r="CS134" s="7"/>
      <c r="CT134"/>
      <c r="CU134" s="5"/>
      <c r="CV134" s="7"/>
      <c r="CW134"/>
      <c r="CX134" s="5"/>
      <c r="CY134" s="7"/>
      <c r="CZ134"/>
      <c r="DA134" s="5"/>
      <c r="DB134" s="5"/>
      <c r="DC134" s="7"/>
      <c r="DD134"/>
      <c r="DE134" s="5"/>
      <c r="DF134" s="7"/>
      <c r="DG134"/>
      <c r="DH134" s="5"/>
      <c r="DI134" s="5"/>
      <c r="DJ134" s="7"/>
      <c r="DK134"/>
      <c r="DL134" s="5"/>
      <c r="DM134" s="5"/>
      <c r="DN134" s="7"/>
      <c r="DO134"/>
      <c r="DP134" s="5"/>
      <c r="DQ134" s="7"/>
      <c r="DR134"/>
    </row>
    <row r="135" spans="18:122" ht="13.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  <c r="AO135" s="5"/>
      <c r="AP135" s="7"/>
      <c r="AQ135"/>
      <c r="BD135" s="5"/>
      <c r="BE135" s="7"/>
      <c r="BF135"/>
      <c r="BG135" s="5"/>
      <c r="BH135" s="7"/>
      <c r="BI135"/>
      <c r="BJ135" s="5"/>
      <c r="BK135" s="7"/>
      <c r="BL135"/>
      <c r="BQ135" s="5"/>
      <c r="BR135" s="7"/>
      <c r="BS135"/>
      <c r="BT135" s="5"/>
      <c r="BU135" s="7"/>
      <c r="BV135"/>
      <c r="BW135" s="5"/>
      <c r="BX135" s="7"/>
      <c r="BY135"/>
      <c r="CD135" s="5"/>
      <c r="CE135" s="7"/>
      <c r="CF135"/>
      <c r="CG135" s="5"/>
      <c r="CH135" s="5"/>
      <c r="CI135" s="7"/>
      <c r="CJ135"/>
      <c r="CK135" s="5"/>
      <c r="CL135" s="7"/>
      <c r="CM135"/>
      <c r="CN135" s="5"/>
      <c r="CO135" s="5"/>
      <c r="CP135" s="7"/>
      <c r="CQ135"/>
      <c r="CR135" s="5"/>
      <c r="CS135" s="7"/>
      <c r="CT135"/>
      <c r="CU135" s="5"/>
      <c r="CV135" s="7"/>
      <c r="CW135"/>
      <c r="CX135" s="5"/>
      <c r="CY135" s="7"/>
      <c r="CZ135"/>
      <c r="DA135" s="5"/>
      <c r="DB135" s="5"/>
      <c r="DC135" s="7"/>
      <c r="DD135"/>
      <c r="DE135" s="5"/>
      <c r="DF135" s="7"/>
      <c r="DG135"/>
      <c r="DH135" s="5"/>
      <c r="DI135" s="5"/>
      <c r="DJ135" s="7"/>
      <c r="DK135"/>
      <c r="DL135" s="5"/>
      <c r="DM135" s="5"/>
      <c r="DN135" s="7"/>
      <c r="DO135"/>
      <c r="DP135" s="5"/>
      <c r="DQ135" s="7"/>
      <c r="DR135"/>
    </row>
    <row r="136" spans="18:122" ht="13.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  <c r="AO136" s="5"/>
      <c r="AP136" s="7"/>
      <c r="AQ136"/>
      <c r="BD136" s="5"/>
      <c r="BE136" s="7"/>
      <c r="BF136"/>
      <c r="BG136" s="5"/>
      <c r="BH136" s="7"/>
      <c r="BI136"/>
      <c r="BJ136" s="5"/>
      <c r="BK136" s="7"/>
      <c r="BL136"/>
      <c r="BQ136" s="5"/>
      <c r="BR136" s="7"/>
      <c r="BS136"/>
      <c r="BT136" s="5"/>
      <c r="BU136" s="7"/>
      <c r="BV136"/>
      <c r="BW136" s="5"/>
      <c r="BX136" s="7"/>
      <c r="BY136"/>
      <c r="CD136" s="5"/>
      <c r="CE136" s="7"/>
      <c r="CF136"/>
      <c r="CG136" s="5"/>
      <c r="CH136" s="5"/>
      <c r="CI136" s="7"/>
      <c r="CJ136"/>
      <c r="CK136" s="5"/>
      <c r="CL136" s="7"/>
      <c r="CM136"/>
      <c r="CN136" s="5"/>
      <c r="CO136" s="5"/>
      <c r="CP136" s="7"/>
      <c r="CQ136"/>
      <c r="CR136" s="5"/>
      <c r="CS136" s="7"/>
      <c r="CT136"/>
      <c r="CU136" s="5"/>
      <c r="CV136" s="7"/>
      <c r="CW136"/>
      <c r="CX136" s="5"/>
      <c r="CY136" s="7"/>
      <c r="CZ136"/>
      <c r="DA136" s="5"/>
      <c r="DB136" s="5"/>
      <c r="DC136" s="7"/>
      <c r="DD136"/>
      <c r="DE136" s="5"/>
      <c r="DF136" s="7"/>
      <c r="DG136"/>
      <c r="DH136" s="5"/>
      <c r="DI136" s="5"/>
      <c r="DJ136" s="7"/>
      <c r="DK136"/>
      <c r="DL136" s="5"/>
      <c r="DM136" s="5"/>
      <c r="DN136" s="7"/>
      <c r="DO136"/>
      <c r="DP136" s="5"/>
      <c r="DQ136" s="7"/>
      <c r="DR136"/>
    </row>
    <row r="137" spans="18:122" ht="13.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  <c r="AO137" s="5"/>
      <c r="AP137" s="7"/>
      <c r="AQ137"/>
      <c r="BD137" s="5"/>
      <c r="BE137" s="7"/>
      <c r="BF137"/>
      <c r="BG137" s="5"/>
      <c r="BH137" s="7"/>
      <c r="BI137"/>
      <c r="BJ137" s="5"/>
      <c r="BK137" s="7"/>
      <c r="BL137"/>
      <c r="BQ137" s="5"/>
      <c r="BR137" s="7"/>
      <c r="BS137"/>
      <c r="BT137" s="5"/>
      <c r="BU137" s="7"/>
      <c r="BV137"/>
      <c r="BW137" s="5"/>
      <c r="BX137" s="7"/>
      <c r="BY137"/>
      <c r="CD137" s="5"/>
      <c r="CE137" s="7"/>
      <c r="CF137"/>
      <c r="CG137" s="5"/>
      <c r="CH137" s="5"/>
      <c r="CI137" s="7"/>
      <c r="CJ137"/>
      <c r="CK137" s="5"/>
      <c r="CL137" s="7"/>
      <c r="CM137"/>
      <c r="CN137" s="5"/>
      <c r="CO137" s="5"/>
      <c r="CP137" s="7"/>
      <c r="CQ137"/>
      <c r="CR137" s="5"/>
      <c r="CS137" s="7"/>
      <c r="CT137"/>
      <c r="CU137" s="5"/>
      <c r="CV137" s="7"/>
      <c r="CW137"/>
      <c r="CX137" s="5"/>
      <c r="CY137" s="7"/>
      <c r="CZ137"/>
      <c r="DA137" s="5"/>
      <c r="DB137" s="5"/>
      <c r="DC137" s="7"/>
      <c r="DD137"/>
      <c r="DE137" s="5"/>
      <c r="DF137" s="7"/>
      <c r="DG137"/>
      <c r="DH137" s="5"/>
      <c r="DI137" s="5"/>
      <c r="DJ137" s="7"/>
      <c r="DK137"/>
      <c r="DL137" s="5"/>
      <c r="DM137" s="5"/>
      <c r="DN137" s="7"/>
      <c r="DO137"/>
      <c r="DP137" s="5"/>
      <c r="DQ137" s="7"/>
      <c r="DR137"/>
    </row>
    <row r="138" spans="18:122" ht="13.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  <c r="AO138" s="5"/>
      <c r="AP138" s="7"/>
      <c r="AQ138"/>
      <c r="BD138" s="5"/>
      <c r="BE138" s="7"/>
      <c r="BF138"/>
      <c r="BG138" s="5"/>
      <c r="BH138" s="7"/>
      <c r="BI138"/>
      <c r="BJ138" s="5"/>
      <c r="BK138" s="7"/>
      <c r="BL138"/>
      <c r="BQ138" s="5"/>
      <c r="BR138" s="7"/>
      <c r="BS138"/>
      <c r="BT138" s="5"/>
      <c r="BU138" s="7"/>
      <c r="BV138"/>
      <c r="BW138" s="5"/>
      <c r="BX138" s="7"/>
      <c r="BY138"/>
      <c r="CD138" s="5"/>
      <c r="CE138" s="7"/>
      <c r="CF138"/>
      <c r="CG138" s="5"/>
      <c r="CH138" s="5"/>
      <c r="CI138" s="7"/>
      <c r="CJ138"/>
      <c r="CK138" s="5"/>
      <c r="CL138" s="7"/>
      <c r="CM138"/>
      <c r="CN138" s="5"/>
      <c r="CO138" s="5"/>
      <c r="CP138" s="7"/>
      <c r="CQ138"/>
      <c r="CR138" s="5"/>
      <c r="CS138" s="7"/>
      <c r="CT138"/>
      <c r="CU138" s="5"/>
      <c r="CV138" s="7"/>
      <c r="CW138"/>
      <c r="CX138" s="5"/>
      <c r="CY138" s="7"/>
      <c r="CZ138"/>
      <c r="DA138" s="5"/>
      <c r="DB138" s="5"/>
      <c r="DC138" s="7"/>
      <c r="DD138"/>
      <c r="DE138" s="5"/>
      <c r="DF138" s="7"/>
      <c r="DG138"/>
      <c r="DH138" s="5"/>
      <c r="DI138" s="5"/>
      <c r="DJ138" s="7"/>
      <c r="DK138"/>
      <c r="DL138" s="5"/>
      <c r="DM138" s="5"/>
      <c r="DN138" s="7"/>
      <c r="DO138"/>
      <c r="DP138" s="5"/>
      <c r="DQ138" s="7"/>
      <c r="DR138"/>
    </row>
    <row r="139" spans="18:122" ht="13.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  <c r="AO139" s="5"/>
      <c r="AP139" s="7"/>
      <c r="AQ139"/>
      <c r="BD139" s="5"/>
      <c r="BE139" s="7"/>
      <c r="BF139"/>
      <c r="BG139" s="5"/>
      <c r="BH139" s="7"/>
      <c r="BI139"/>
      <c r="BJ139" s="5"/>
      <c r="BK139" s="7"/>
      <c r="BL139"/>
      <c r="BQ139" s="5"/>
      <c r="BR139" s="7"/>
      <c r="BS139"/>
      <c r="BT139" s="5"/>
      <c r="BU139" s="7"/>
      <c r="BV139"/>
      <c r="BW139" s="5"/>
      <c r="BX139" s="7"/>
      <c r="BY139"/>
      <c r="CD139" s="5"/>
      <c r="CE139" s="7"/>
      <c r="CF139"/>
      <c r="CG139" s="5"/>
      <c r="CH139" s="5"/>
      <c r="CI139" s="7"/>
      <c r="CJ139"/>
      <c r="CK139" s="5"/>
      <c r="CL139" s="7"/>
      <c r="CM139"/>
      <c r="CN139" s="5"/>
      <c r="CO139" s="5"/>
      <c r="CP139" s="7"/>
      <c r="CQ139"/>
      <c r="CR139" s="5"/>
      <c r="CS139" s="7"/>
      <c r="CT139"/>
      <c r="CU139" s="5"/>
      <c r="CV139" s="7"/>
      <c r="CW139"/>
      <c r="CX139" s="5"/>
      <c r="CY139" s="7"/>
      <c r="CZ139"/>
      <c r="DA139" s="5"/>
      <c r="DB139" s="5"/>
      <c r="DC139" s="7"/>
      <c r="DD139"/>
      <c r="DE139" s="5"/>
      <c r="DF139" s="7"/>
      <c r="DG139"/>
      <c r="DH139" s="5"/>
      <c r="DI139" s="5"/>
      <c r="DJ139" s="7"/>
      <c r="DK139"/>
      <c r="DL139" s="5"/>
      <c r="DM139" s="5"/>
      <c r="DN139" s="7"/>
      <c r="DO139"/>
      <c r="DP139" s="5"/>
      <c r="DQ139" s="7"/>
      <c r="DR139"/>
    </row>
    <row r="140" spans="18:122" ht="13.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  <c r="AO140" s="5"/>
      <c r="AP140" s="7"/>
      <c r="AQ140"/>
      <c r="BD140" s="5"/>
      <c r="BE140" s="7"/>
      <c r="BF140"/>
      <c r="BG140" s="5"/>
      <c r="BH140" s="7"/>
      <c r="BI140"/>
      <c r="BJ140" s="5"/>
      <c r="BK140" s="7"/>
      <c r="BL140"/>
      <c r="BQ140" s="5"/>
      <c r="BR140" s="7"/>
      <c r="BS140"/>
      <c r="BT140" s="5"/>
      <c r="BU140" s="7"/>
      <c r="BV140"/>
      <c r="BW140" s="5"/>
      <c r="BX140" s="7"/>
      <c r="BY140"/>
      <c r="CD140" s="5"/>
      <c r="CE140" s="7"/>
      <c r="CF140"/>
      <c r="CG140" s="5"/>
      <c r="CH140" s="5"/>
      <c r="CI140" s="7"/>
      <c r="CJ140"/>
      <c r="CK140" s="5"/>
      <c r="CL140" s="7"/>
      <c r="CM140"/>
      <c r="CN140" s="5"/>
      <c r="CO140" s="5"/>
      <c r="CP140" s="7"/>
      <c r="CQ140"/>
      <c r="CR140" s="5"/>
      <c r="CS140" s="7"/>
      <c r="CT140"/>
      <c r="CU140" s="5"/>
      <c r="CV140" s="7"/>
      <c r="CW140"/>
      <c r="CX140" s="5"/>
      <c r="CY140" s="7"/>
      <c r="CZ140"/>
      <c r="DA140" s="5"/>
      <c r="DB140" s="5"/>
      <c r="DC140" s="7"/>
      <c r="DD140"/>
      <c r="DE140" s="5"/>
      <c r="DF140" s="7"/>
      <c r="DG140"/>
      <c r="DH140" s="5"/>
      <c r="DI140" s="5"/>
      <c r="DJ140" s="7"/>
      <c r="DK140"/>
      <c r="DL140" s="5"/>
      <c r="DM140" s="5"/>
      <c r="DN140" s="7"/>
      <c r="DO140"/>
      <c r="DP140" s="5"/>
      <c r="DQ140" s="7"/>
      <c r="DR140"/>
    </row>
    <row r="141" spans="18:122" ht="13.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  <c r="AO141" s="5"/>
      <c r="AP141" s="7"/>
      <c r="AQ141"/>
      <c r="BD141" s="5"/>
      <c r="BE141" s="7"/>
      <c r="BF141"/>
      <c r="BG141" s="5"/>
      <c r="BH141" s="7"/>
      <c r="BI141"/>
      <c r="BJ141" s="5"/>
      <c r="BK141" s="7"/>
      <c r="BL141"/>
      <c r="BQ141" s="5"/>
      <c r="BR141" s="7"/>
      <c r="BS141"/>
      <c r="BT141" s="5"/>
      <c r="BU141" s="7"/>
      <c r="BV141"/>
      <c r="BW141" s="5"/>
      <c r="BX141" s="7"/>
      <c r="BY141"/>
      <c r="CD141" s="5"/>
      <c r="CE141" s="7"/>
      <c r="CF141"/>
      <c r="CG141" s="5"/>
      <c r="CH141" s="5"/>
      <c r="CI141" s="7"/>
      <c r="CJ141"/>
      <c r="CK141" s="5"/>
      <c r="CL141" s="7"/>
      <c r="CM141"/>
      <c r="CN141" s="5"/>
      <c r="CO141" s="5"/>
      <c r="CP141" s="7"/>
      <c r="CQ141"/>
      <c r="CR141" s="5"/>
      <c r="CS141" s="7"/>
      <c r="CT141"/>
      <c r="CU141" s="5"/>
      <c r="CV141" s="7"/>
      <c r="CW141"/>
      <c r="CX141" s="5"/>
      <c r="CY141" s="7"/>
      <c r="CZ141"/>
      <c r="DA141" s="5"/>
      <c r="DB141" s="5"/>
      <c r="DC141" s="7"/>
      <c r="DD141"/>
      <c r="DE141" s="5"/>
      <c r="DF141" s="7"/>
      <c r="DG141"/>
      <c r="DH141" s="5"/>
      <c r="DI141" s="5"/>
      <c r="DJ141" s="7"/>
      <c r="DK141"/>
      <c r="DL141" s="5"/>
      <c r="DM141" s="5"/>
      <c r="DN141" s="7"/>
      <c r="DO141"/>
      <c r="DP141" s="5"/>
      <c r="DQ141" s="7"/>
      <c r="DR141"/>
    </row>
    <row r="142" spans="18:122" ht="13.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  <c r="AO142" s="5"/>
      <c r="AP142" s="7"/>
      <c r="AQ142"/>
      <c r="BD142" s="5"/>
      <c r="BE142" s="7"/>
      <c r="BF142"/>
      <c r="BG142" s="5"/>
      <c r="BH142" s="7"/>
      <c r="BI142"/>
      <c r="BJ142" s="5"/>
      <c r="BK142" s="7"/>
      <c r="BL142"/>
      <c r="BQ142" s="5"/>
      <c r="BR142" s="7"/>
      <c r="BS142"/>
      <c r="BT142" s="5"/>
      <c r="BU142" s="7"/>
      <c r="BV142"/>
      <c r="BW142" s="5"/>
      <c r="BX142" s="7"/>
      <c r="BY142"/>
      <c r="CD142" s="5"/>
      <c r="CE142" s="7"/>
      <c r="CF142"/>
      <c r="CG142" s="5"/>
      <c r="CH142" s="5"/>
      <c r="CI142" s="7"/>
      <c r="CJ142"/>
      <c r="CK142" s="5"/>
      <c r="CL142" s="7"/>
      <c r="CM142"/>
      <c r="CN142" s="5"/>
      <c r="CO142" s="5"/>
      <c r="CP142" s="7"/>
      <c r="CQ142"/>
      <c r="CR142" s="5"/>
      <c r="CS142" s="7"/>
      <c r="CT142"/>
      <c r="CU142" s="5"/>
      <c r="CV142" s="7"/>
      <c r="CW142"/>
      <c r="CX142" s="5"/>
      <c r="CY142" s="7"/>
      <c r="CZ142"/>
      <c r="DA142" s="5"/>
      <c r="DB142" s="5"/>
      <c r="DC142" s="7"/>
      <c r="DD142"/>
      <c r="DE142" s="5"/>
      <c r="DF142" s="7"/>
      <c r="DG142"/>
      <c r="DH142" s="5"/>
      <c r="DI142" s="5"/>
      <c r="DJ142" s="7"/>
      <c r="DK142"/>
      <c r="DL142" s="5"/>
      <c r="DM142" s="5"/>
      <c r="DN142" s="7"/>
      <c r="DO142"/>
      <c r="DP142" s="5"/>
      <c r="DQ142" s="7"/>
      <c r="DR142"/>
    </row>
    <row r="143" spans="18:122" ht="13.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  <c r="AO143" s="5"/>
      <c r="AP143" s="7"/>
      <c r="AQ143"/>
      <c r="BD143" s="5"/>
      <c r="BE143" s="7"/>
      <c r="BF143"/>
      <c r="BG143" s="5"/>
      <c r="BH143" s="7"/>
      <c r="BI143"/>
      <c r="BJ143" s="5"/>
      <c r="BK143" s="7"/>
      <c r="BL143"/>
      <c r="BQ143" s="5"/>
      <c r="BR143" s="7"/>
      <c r="BS143"/>
      <c r="BT143" s="5"/>
      <c r="BU143" s="7"/>
      <c r="BV143"/>
      <c r="BW143" s="5"/>
      <c r="BX143" s="7"/>
      <c r="BY143"/>
      <c r="CD143" s="5"/>
      <c r="CE143" s="7"/>
      <c r="CF143"/>
      <c r="CG143" s="5"/>
      <c r="CH143" s="5"/>
      <c r="CI143" s="7"/>
      <c r="CJ143"/>
      <c r="CK143" s="5"/>
      <c r="CL143" s="7"/>
      <c r="CM143"/>
      <c r="CN143" s="5"/>
      <c r="CO143" s="5"/>
      <c r="CP143" s="7"/>
      <c r="CQ143"/>
      <c r="CR143" s="5"/>
      <c r="CS143" s="7"/>
      <c r="CT143"/>
      <c r="CU143" s="5"/>
      <c r="CV143" s="7"/>
      <c r="CW143"/>
      <c r="CX143" s="5"/>
      <c r="CY143" s="7"/>
      <c r="CZ143"/>
      <c r="DA143" s="5"/>
      <c r="DB143" s="5"/>
      <c r="DC143" s="7"/>
      <c r="DD143"/>
      <c r="DE143" s="5"/>
      <c r="DF143" s="7"/>
      <c r="DG143"/>
      <c r="DH143" s="5"/>
      <c r="DI143" s="5"/>
      <c r="DJ143" s="7"/>
      <c r="DK143"/>
      <c r="DL143" s="5"/>
      <c r="DM143" s="5"/>
      <c r="DN143" s="7"/>
      <c r="DO143"/>
      <c r="DP143" s="5"/>
      <c r="DQ143" s="7"/>
      <c r="DR143"/>
    </row>
    <row r="144" spans="18:122" ht="13.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  <c r="AO144" s="5"/>
      <c r="AP144" s="7"/>
      <c r="AQ144"/>
      <c r="BD144" s="5"/>
      <c r="BE144" s="7"/>
      <c r="BF144"/>
      <c r="BG144" s="5"/>
      <c r="BH144" s="7"/>
      <c r="BI144"/>
      <c r="BJ144" s="5"/>
      <c r="BK144" s="7"/>
      <c r="BL144"/>
      <c r="BQ144" s="5"/>
      <c r="BR144" s="7"/>
      <c r="BS144"/>
      <c r="BT144" s="5"/>
      <c r="BU144" s="7"/>
      <c r="BV144"/>
      <c r="BW144" s="5"/>
      <c r="BX144" s="7"/>
      <c r="BY144"/>
      <c r="CD144" s="5"/>
      <c r="CE144" s="7"/>
      <c r="CF144"/>
      <c r="CG144" s="5"/>
      <c r="CH144" s="5"/>
      <c r="CI144" s="7"/>
      <c r="CJ144"/>
      <c r="CK144" s="5"/>
      <c r="CL144" s="7"/>
      <c r="CM144"/>
      <c r="CN144" s="5"/>
      <c r="CO144" s="5"/>
      <c r="CP144" s="7"/>
      <c r="CQ144"/>
      <c r="CR144" s="5"/>
      <c r="CS144" s="7"/>
      <c r="CT144"/>
      <c r="CU144" s="5"/>
      <c r="CV144" s="7"/>
      <c r="CW144"/>
      <c r="CX144" s="5"/>
      <c r="CY144" s="7"/>
      <c r="CZ144"/>
      <c r="DA144" s="5"/>
      <c r="DB144" s="5"/>
      <c r="DC144" s="7"/>
      <c r="DD144"/>
      <c r="DE144" s="5"/>
      <c r="DF144" s="7"/>
      <c r="DG144"/>
      <c r="DH144" s="5"/>
      <c r="DI144" s="5"/>
      <c r="DJ144" s="7"/>
      <c r="DK144"/>
      <c r="DL144" s="5"/>
      <c r="DM144" s="5"/>
      <c r="DN144" s="7"/>
      <c r="DO144"/>
      <c r="DP144" s="5"/>
      <c r="DQ144" s="7"/>
      <c r="DR144"/>
    </row>
    <row r="145" spans="18:122" ht="13.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  <c r="AO145" s="5"/>
      <c r="AP145" s="7"/>
      <c r="AQ145"/>
      <c r="BD145" s="5"/>
      <c r="BE145" s="7"/>
      <c r="BF145"/>
      <c r="BG145" s="5"/>
      <c r="BH145" s="7"/>
      <c r="BI145"/>
      <c r="BJ145" s="5"/>
      <c r="BK145" s="7"/>
      <c r="BL145"/>
      <c r="BQ145" s="5"/>
      <c r="BR145" s="7"/>
      <c r="BS145"/>
      <c r="BT145" s="5"/>
      <c r="BU145" s="7"/>
      <c r="BV145"/>
      <c r="BW145" s="5"/>
      <c r="BX145" s="7"/>
      <c r="BY145"/>
      <c r="CD145" s="5"/>
      <c r="CE145" s="7"/>
      <c r="CF145"/>
      <c r="CG145" s="5"/>
      <c r="CH145" s="5"/>
      <c r="CI145" s="7"/>
      <c r="CJ145"/>
      <c r="CK145" s="5"/>
      <c r="CL145" s="7"/>
      <c r="CM145"/>
      <c r="CN145" s="5"/>
      <c r="CO145" s="5"/>
      <c r="CP145" s="7"/>
      <c r="CQ145"/>
      <c r="CR145" s="5"/>
      <c r="CS145" s="7"/>
      <c r="CT145"/>
      <c r="CU145" s="5"/>
      <c r="CV145" s="7"/>
      <c r="CW145"/>
      <c r="CX145" s="5"/>
      <c r="CY145" s="7"/>
      <c r="CZ145"/>
      <c r="DA145" s="5"/>
      <c r="DB145" s="5"/>
      <c r="DC145" s="7"/>
      <c r="DD145"/>
      <c r="DE145" s="5"/>
      <c r="DF145" s="7"/>
      <c r="DG145"/>
      <c r="DH145" s="5"/>
      <c r="DI145" s="5"/>
      <c r="DJ145" s="7"/>
      <c r="DK145"/>
      <c r="DL145" s="5"/>
      <c r="DM145" s="5"/>
      <c r="DN145" s="7"/>
      <c r="DO145"/>
      <c r="DP145" s="5"/>
      <c r="DQ145" s="7"/>
      <c r="DR145"/>
    </row>
    <row r="146" spans="18:122" ht="13.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  <c r="AO146" s="5"/>
      <c r="AP146" s="7"/>
      <c r="AQ146"/>
      <c r="BD146" s="5"/>
      <c r="BE146" s="7"/>
      <c r="BF146"/>
      <c r="BG146" s="5"/>
      <c r="BH146" s="7"/>
      <c r="BI146"/>
      <c r="BJ146" s="5"/>
      <c r="BK146" s="7"/>
      <c r="BL146"/>
      <c r="BQ146" s="5"/>
      <c r="BR146" s="7"/>
      <c r="BS146"/>
      <c r="BT146" s="5"/>
      <c r="BU146" s="7"/>
      <c r="BV146"/>
      <c r="BW146" s="5"/>
      <c r="BX146" s="7"/>
      <c r="BY146"/>
      <c r="CD146" s="5"/>
      <c r="CE146" s="7"/>
      <c r="CF146"/>
      <c r="CG146" s="5"/>
      <c r="CH146" s="5"/>
      <c r="CI146" s="7"/>
      <c r="CJ146"/>
      <c r="CK146" s="5"/>
      <c r="CL146" s="7"/>
      <c r="CM146"/>
      <c r="CN146" s="5"/>
      <c r="CO146" s="5"/>
      <c r="CP146" s="7"/>
      <c r="CQ146"/>
      <c r="CR146" s="5"/>
      <c r="CS146" s="7"/>
      <c r="CT146"/>
      <c r="CU146" s="5"/>
      <c r="CV146" s="7"/>
      <c r="CW146"/>
      <c r="CX146" s="5"/>
      <c r="CY146" s="7"/>
      <c r="CZ146"/>
      <c r="DA146" s="5"/>
      <c r="DB146" s="5"/>
      <c r="DC146" s="7"/>
      <c r="DD146"/>
      <c r="DE146" s="5"/>
      <c r="DF146" s="7"/>
      <c r="DG146"/>
      <c r="DH146" s="5"/>
      <c r="DI146" s="5"/>
      <c r="DJ146" s="7"/>
      <c r="DK146"/>
      <c r="DL146" s="5"/>
      <c r="DM146" s="5"/>
      <c r="DN146" s="7"/>
      <c r="DO146"/>
      <c r="DP146" s="5"/>
      <c r="DQ146" s="7"/>
      <c r="DR146"/>
    </row>
    <row r="147" spans="18:122" ht="13.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  <c r="AO147" s="5"/>
      <c r="AP147" s="7"/>
      <c r="AQ147"/>
      <c r="BD147" s="5"/>
      <c r="BE147" s="7"/>
      <c r="BF147"/>
      <c r="BG147" s="5"/>
      <c r="BH147" s="7"/>
      <c r="BI147"/>
      <c r="BJ147" s="5"/>
      <c r="BK147" s="7"/>
      <c r="BL147"/>
      <c r="BQ147" s="5"/>
      <c r="BR147" s="7"/>
      <c r="BS147"/>
      <c r="BT147" s="5"/>
      <c r="BU147" s="7"/>
      <c r="BV147"/>
      <c r="BW147" s="5"/>
      <c r="BX147" s="7"/>
      <c r="BY147"/>
      <c r="CD147" s="5"/>
      <c r="CE147" s="7"/>
      <c r="CF147"/>
      <c r="CG147" s="5"/>
      <c r="CH147" s="5"/>
      <c r="CI147" s="7"/>
      <c r="CJ147"/>
      <c r="CK147" s="5"/>
      <c r="CL147" s="7"/>
      <c r="CM147"/>
      <c r="CN147" s="5"/>
      <c r="CO147" s="5"/>
      <c r="CP147" s="7"/>
      <c r="CQ147"/>
      <c r="CR147" s="5"/>
      <c r="CS147" s="7"/>
      <c r="CT147"/>
      <c r="CU147" s="5"/>
      <c r="CV147" s="7"/>
      <c r="CW147"/>
      <c r="CX147" s="5"/>
      <c r="CY147" s="7"/>
      <c r="CZ147"/>
      <c r="DA147" s="5"/>
      <c r="DB147" s="5"/>
      <c r="DC147" s="7"/>
      <c r="DD147"/>
      <c r="DE147" s="5"/>
      <c r="DF147" s="7"/>
      <c r="DG147"/>
      <c r="DH147" s="5"/>
      <c r="DI147" s="5"/>
      <c r="DJ147" s="7"/>
      <c r="DK147"/>
      <c r="DL147" s="5"/>
      <c r="DM147" s="5"/>
      <c r="DN147" s="7"/>
      <c r="DO147"/>
      <c r="DP147" s="5"/>
      <c r="DQ147" s="7"/>
      <c r="DR147"/>
    </row>
    <row r="148" spans="18:122" ht="13.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  <c r="AO148" s="5"/>
      <c r="AP148" s="7"/>
      <c r="AQ148"/>
      <c r="BD148" s="5"/>
      <c r="BE148" s="7"/>
      <c r="BF148"/>
      <c r="BG148" s="5"/>
      <c r="BH148" s="7"/>
      <c r="BI148"/>
      <c r="BJ148" s="5"/>
      <c r="BK148" s="7"/>
      <c r="BL148"/>
      <c r="BQ148" s="5"/>
      <c r="BR148" s="7"/>
      <c r="BS148"/>
      <c r="BT148" s="5"/>
      <c r="BU148" s="7"/>
      <c r="BV148"/>
      <c r="BW148" s="5"/>
      <c r="BX148" s="7"/>
      <c r="BY148"/>
      <c r="CD148" s="5"/>
      <c r="CE148" s="7"/>
      <c r="CF148"/>
      <c r="CG148" s="5"/>
      <c r="CH148" s="5"/>
      <c r="CI148" s="7"/>
      <c r="CJ148"/>
      <c r="CK148" s="5"/>
      <c r="CL148" s="7"/>
      <c r="CM148"/>
      <c r="CN148" s="5"/>
      <c r="CO148" s="5"/>
      <c r="CP148" s="7"/>
      <c r="CQ148"/>
      <c r="CR148" s="5"/>
      <c r="CS148" s="7"/>
      <c r="CT148"/>
      <c r="CU148" s="5"/>
      <c r="CV148" s="7"/>
      <c r="CW148"/>
      <c r="CX148" s="5"/>
      <c r="CY148" s="7"/>
      <c r="CZ148"/>
      <c r="DA148" s="5"/>
      <c r="DB148" s="5"/>
      <c r="DC148" s="7"/>
      <c r="DD148"/>
      <c r="DE148" s="5"/>
      <c r="DF148" s="7"/>
      <c r="DG148"/>
      <c r="DH148" s="5"/>
      <c r="DI148" s="5"/>
      <c r="DJ148" s="7"/>
      <c r="DK148"/>
      <c r="DL148" s="5"/>
      <c r="DM148" s="5"/>
      <c r="DN148" s="7"/>
      <c r="DO148"/>
      <c r="DP148" s="5"/>
      <c r="DQ148" s="7"/>
      <c r="DR148"/>
    </row>
    <row r="149" spans="18:122" ht="13.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  <c r="AO149" s="5"/>
      <c r="AP149" s="7"/>
      <c r="AQ149"/>
      <c r="BD149" s="5"/>
      <c r="BE149" s="7"/>
      <c r="BF149"/>
      <c r="BG149" s="5"/>
      <c r="BH149" s="7"/>
      <c r="BI149"/>
      <c r="BJ149" s="5"/>
      <c r="BK149" s="7"/>
      <c r="BL149"/>
      <c r="BQ149" s="5"/>
      <c r="BR149" s="7"/>
      <c r="BS149"/>
      <c r="BT149" s="5"/>
      <c r="BU149" s="7"/>
      <c r="BV149"/>
      <c r="BW149" s="5"/>
      <c r="BX149" s="7"/>
      <c r="BY149"/>
      <c r="CD149" s="5"/>
      <c r="CE149" s="7"/>
      <c r="CF149"/>
      <c r="CG149" s="5"/>
      <c r="CH149" s="5"/>
      <c r="CI149" s="7"/>
      <c r="CJ149"/>
      <c r="CK149" s="5"/>
      <c r="CL149" s="7"/>
      <c r="CM149"/>
      <c r="CN149" s="5"/>
      <c r="CO149" s="5"/>
      <c r="CP149" s="7"/>
      <c r="CQ149"/>
      <c r="CR149" s="5"/>
      <c r="CS149" s="7"/>
      <c r="CT149"/>
      <c r="CU149" s="5"/>
      <c r="CV149" s="7"/>
      <c r="CW149"/>
      <c r="CX149" s="5"/>
      <c r="CY149" s="7"/>
      <c r="CZ149"/>
      <c r="DA149" s="5"/>
      <c r="DB149" s="5"/>
      <c r="DC149" s="7"/>
      <c r="DD149"/>
      <c r="DE149" s="5"/>
      <c r="DF149" s="7"/>
      <c r="DG149"/>
      <c r="DH149" s="5"/>
      <c r="DI149" s="5"/>
      <c r="DJ149" s="7"/>
      <c r="DK149"/>
      <c r="DL149" s="5"/>
      <c r="DM149" s="5"/>
      <c r="DN149" s="7"/>
      <c r="DO149"/>
      <c r="DP149" s="5"/>
      <c r="DQ149" s="7"/>
      <c r="DR149"/>
    </row>
    <row r="150" spans="18:122" ht="13.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  <c r="AO150" s="5"/>
      <c r="AP150" s="7"/>
      <c r="AQ150"/>
      <c r="BD150" s="5"/>
      <c r="BE150" s="7"/>
      <c r="BF150"/>
      <c r="BG150" s="5"/>
      <c r="BH150" s="7"/>
      <c r="BI150"/>
      <c r="BJ150" s="5"/>
      <c r="BK150" s="7"/>
      <c r="BL150"/>
      <c r="BQ150" s="5"/>
      <c r="BR150" s="7"/>
      <c r="BS150"/>
      <c r="BT150" s="5"/>
      <c r="BU150" s="7"/>
      <c r="BV150"/>
      <c r="BW150" s="5"/>
      <c r="BX150" s="7"/>
      <c r="BY150"/>
      <c r="CD150" s="5"/>
      <c r="CE150" s="7"/>
      <c r="CF150"/>
      <c r="CG150" s="5"/>
      <c r="CH150" s="5"/>
      <c r="CI150" s="7"/>
      <c r="CJ150"/>
      <c r="CK150" s="5"/>
      <c r="CL150" s="7"/>
      <c r="CM150"/>
      <c r="CN150" s="5"/>
      <c r="CO150" s="5"/>
      <c r="CP150" s="7"/>
      <c r="CQ150"/>
      <c r="CR150" s="5"/>
      <c r="CS150" s="7"/>
      <c r="CT150"/>
      <c r="CU150" s="5"/>
      <c r="CV150" s="7"/>
      <c r="CW150"/>
      <c r="CX150" s="5"/>
      <c r="CY150" s="7"/>
      <c r="CZ150"/>
      <c r="DA150" s="5"/>
      <c r="DB150" s="5"/>
      <c r="DC150" s="7"/>
      <c r="DD150"/>
      <c r="DE150" s="5"/>
      <c r="DF150" s="7"/>
      <c r="DG150"/>
      <c r="DH150" s="5"/>
      <c r="DI150" s="5"/>
      <c r="DJ150" s="7"/>
      <c r="DK150"/>
      <c r="DL150" s="5"/>
      <c r="DM150" s="5"/>
      <c r="DN150" s="7"/>
      <c r="DO150"/>
      <c r="DP150" s="5"/>
      <c r="DQ150" s="7"/>
      <c r="DR150"/>
    </row>
    <row r="151" spans="18:122" ht="13.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  <c r="AO151" s="5"/>
      <c r="AP151" s="7"/>
      <c r="AQ151"/>
      <c r="BD151" s="5"/>
      <c r="BE151" s="7"/>
      <c r="BF151"/>
      <c r="BG151" s="5"/>
      <c r="BH151" s="7"/>
      <c r="BI151"/>
      <c r="BJ151" s="5"/>
      <c r="BK151" s="7"/>
      <c r="BL151"/>
      <c r="BQ151" s="5"/>
      <c r="BR151" s="7"/>
      <c r="BS151"/>
      <c r="BT151" s="5"/>
      <c r="BU151" s="7"/>
      <c r="BV151"/>
      <c r="BW151" s="5"/>
      <c r="BX151" s="7"/>
      <c r="BY151"/>
      <c r="CD151" s="5"/>
      <c r="CE151" s="7"/>
      <c r="CF151"/>
      <c r="CG151" s="5"/>
      <c r="CH151" s="5"/>
      <c r="CI151" s="7"/>
      <c r="CJ151"/>
      <c r="CK151" s="5"/>
      <c r="CL151" s="7"/>
      <c r="CM151"/>
      <c r="CN151" s="5"/>
      <c r="CO151" s="5"/>
      <c r="CP151" s="7"/>
      <c r="CQ151"/>
      <c r="CR151" s="5"/>
      <c r="CS151" s="7"/>
      <c r="CT151"/>
      <c r="CU151" s="5"/>
      <c r="CV151" s="7"/>
      <c r="CW151"/>
      <c r="CX151" s="5"/>
      <c r="CY151" s="7"/>
      <c r="CZ151"/>
      <c r="DA151" s="5"/>
      <c r="DB151" s="5"/>
      <c r="DC151" s="7"/>
      <c r="DD151"/>
      <c r="DE151" s="5"/>
      <c r="DF151" s="7"/>
      <c r="DG151"/>
      <c r="DH151" s="5"/>
      <c r="DI151" s="5"/>
      <c r="DJ151" s="7"/>
      <c r="DK151"/>
      <c r="DL151" s="5"/>
      <c r="DM151" s="5"/>
      <c r="DN151" s="7"/>
      <c r="DO151"/>
      <c r="DP151" s="5"/>
      <c r="DQ151" s="7"/>
      <c r="DR151"/>
    </row>
    <row r="152" spans="18:122" ht="13.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  <c r="AO152" s="5"/>
      <c r="AP152" s="7"/>
      <c r="AQ152"/>
      <c r="BD152" s="5"/>
      <c r="BE152" s="7"/>
      <c r="BF152"/>
      <c r="BG152" s="5"/>
      <c r="BH152" s="7"/>
      <c r="BI152"/>
      <c r="BJ152" s="5"/>
      <c r="BK152" s="7"/>
      <c r="BL152"/>
      <c r="BQ152" s="5"/>
      <c r="BR152" s="7"/>
      <c r="BS152"/>
      <c r="BT152" s="5"/>
      <c r="BU152" s="7"/>
      <c r="BV152"/>
      <c r="BW152" s="5"/>
      <c r="BX152" s="7"/>
      <c r="BY152"/>
      <c r="CD152" s="5"/>
      <c r="CE152" s="7"/>
      <c r="CF152"/>
      <c r="CG152" s="5"/>
      <c r="CH152" s="5"/>
      <c r="CI152" s="7"/>
      <c r="CJ152"/>
      <c r="CK152" s="5"/>
      <c r="CL152" s="7"/>
      <c r="CM152"/>
      <c r="CN152" s="5"/>
      <c r="CO152" s="5"/>
      <c r="CP152" s="7"/>
      <c r="CQ152"/>
      <c r="CR152" s="5"/>
      <c r="CS152" s="7"/>
      <c r="CT152"/>
      <c r="CU152" s="5"/>
      <c r="CV152" s="7"/>
      <c r="CW152"/>
      <c r="CX152" s="5"/>
      <c r="CY152" s="7"/>
      <c r="CZ152"/>
      <c r="DA152" s="5"/>
      <c r="DB152" s="5"/>
      <c r="DC152" s="7"/>
      <c r="DD152"/>
      <c r="DE152" s="5"/>
      <c r="DF152" s="7"/>
      <c r="DG152"/>
      <c r="DH152" s="5"/>
      <c r="DI152" s="5"/>
      <c r="DJ152" s="7"/>
      <c r="DK152"/>
      <c r="DL152" s="5"/>
      <c r="DM152" s="5"/>
      <c r="DN152" s="7"/>
      <c r="DO152"/>
      <c r="DP152" s="5"/>
      <c r="DQ152" s="7"/>
      <c r="DR152"/>
    </row>
    <row r="153" spans="18:122" ht="13.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  <c r="AO153" s="5"/>
      <c r="AP153" s="7"/>
      <c r="AQ153"/>
      <c r="BD153" s="5"/>
      <c r="BE153" s="7"/>
      <c r="BF153"/>
      <c r="BG153" s="5"/>
      <c r="BH153" s="7"/>
      <c r="BI153"/>
      <c r="BJ153" s="5"/>
      <c r="BK153" s="7"/>
      <c r="BL153"/>
      <c r="BQ153" s="5"/>
      <c r="BR153" s="7"/>
      <c r="BS153"/>
      <c r="BT153" s="5"/>
      <c r="BU153" s="7"/>
      <c r="BV153"/>
      <c r="BW153" s="5"/>
      <c r="BX153" s="7"/>
      <c r="BY153"/>
      <c r="CD153" s="5"/>
      <c r="CE153" s="7"/>
      <c r="CF153"/>
      <c r="CG153" s="5"/>
      <c r="CH153" s="5"/>
      <c r="CI153" s="7"/>
      <c r="CJ153"/>
      <c r="CK153" s="5"/>
      <c r="CL153" s="7"/>
      <c r="CM153"/>
      <c r="CN153" s="5"/>
      <c r="CO153" s="5"/>
      <c r="CP153" s="7"/>
      <c r="CQ153"/>
      <c r="CR153" s="5"/>
      <c r="CS153" s="7"/>
      <c r="CT153"/>
      <c r="CU153" s="5"/>
      <c r="CV153" s="7"/>
      <c r="CW153"/>
      <c r="CX153" s="5"/>
      <c r="CY153" s="7"/>
      <c r="CZ153"/>
      <c r="DA153" s="5"/>
      <c r="DB153" s="5"/>
      <c r="DC153" s="7"/>
      <c r="DD153"/>
      <c r="DE153" s="5"/>
      <c r="DF153" s="7"/>
      <c r="DG153"/>
      <c r="DH153" s="5"/>
      <c r="DI153" s="5"/>
      <c r="DJ153" s="7"/>
      <c r="DK153"/>
      <c r="DL153" s="5"/>
      <c r="DM153" s="5"/>
      <c r="DN153" s="7"/>
      <c r="DO153"/>
      <c r="DP153" s="5"/>
      <c r="DQ153" s="7"/>
      <c r="DR153"/>
    </row>
    <row r="154" spans="18:122" ht="13.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  <c r="AO154" s="5"/>
      <c r="AP154" s="7"/>
      <c r="AQ154"/>
      <c r="BD154" s="5"/>
      <c r="BE154" s="7"/>
      <c r="BF154"/>
      <c r="BG154" s="5"/>
      <c r="BH154" s="7"/>
      <c r="BI154"/>
      <c r="BJ154" s="5"/>
      <c r="BK154" s="7"/>
      <c r="BL154"/>
      <c r="BQ154" s="5"/>
      <c r="BR154" s="7"/>
      <c r="BS154"/>
      <c r="BT154" s="5"/>
      <c r="BU154" s="7"/>
      <c r="BV154"/>
      <c r="BW154" s="5"/>
      <c r="BX154" s="7"/>
      <c r="BY154"/>
      <c r="CD154" s="5"/>
      <c r="CE154" s="7"/>
      <c r="CF154"/>
      <c r="CG154" s="5"/>
      <c r="CH154" s="5"/>
      <c r="CI154" s="7"/>
      <c r="CJ154"/>
      <c r="CK154" s="5"/>
      <c r="CL154" s="7"/>
      <c r="CM154"/>
      <c r="CN154" s="5"/>
      <c r="CO154" s="5"/>
      <c r="CP154" s="7"/>
      <c r="CQ154"/>
      <c r="CR154" s="5"/>
      <c r="CS154" s="7"/>
      <c r="CT154"/>
      <c r="CU154" s="5"/>
      <c r="CV154" s="7"/>
      <c r="CW154"/>
      <c r="CX154" s="5"/>
      <c r="CY154" s="7"/>
      <c r="CZ154"/>
      <c r="DA154" s="5"/>
      <c r="DB154" s="5"/>
      <c r="DC154" s="7"/>
      <c r="DD154"/>
      <c r="DE154" s="5"/>
      <c r="DF154" s="7"/>
      <c r="DG154"/>
      <c r="DH154" s="5"/>
      <c r="DI154" s="5"/>
      <c r="DJ154" s="7"/>
      <c r="DK154"/>
      <c r="DL154" s="5"/>
      <c r="DM154" s="5"/>
      <c r="DN154" s="7"/>
      <c r="DO154"/>
      <c r="DP154" s="5"/>
      <c r="DQ154" s="7"/>
      <c r="DR154"/>
    </row>
    <row r="155" spans="18:122" ht="13.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  <c r="AO155" s="5"/>
      <c r="AP155" s="7"/>
      <c r="AQ155"/>
      <c r="BD155" s="5"/>
      <c r="BE155" s="7"/>
      <c r="BF155"/>
      <c r="BG155" s="5"/>
      <c r="BH155" s="7"/>
      <c r="BI155"/>
      <c r="BJ155" s="5"/>
      <c r="BK155" s="7"/>
      <c r="BL155"/>
      <c r="BQ155" s="5"/>
      <c r="BR155" s="7"/>
      <c r="BS155"/>
      <c r="BT155" s="5"/>
      <c r="BU155" s="7"/>
      <c r="BV155"/>
      <c r="BW155" s="5"/>
      <c r="BX155" s="7"/>
      <c r="BY155"/>
      <c r="CD155" s="5"/>
      <c r="CE155" s="7"/>
      <c r="CF155"/>
      <c r="CG155" s="5"/>
      <c r="CH155" s="5"/>
      <c r="CI155" s="7"/>
      <c r="CJ155"/>
      <c r="CK155" s="5"/>
      <c r="CL155" s="7"/>
      <c r="CM155"/>
      <c r="CN155" s="5"/>
      <c r="CO155" s="5"/>
      <c r="CP155" s="7"/>
      <c r="CQ155"/>
      <c r="CR155" s="5"/>
      <c r="CS155" s="7"/>
      <c r="CT155"/>
      <c r="CU155" s="5"/>
      <c r="CV155" s="7"/>
      <c r="CW155"/>
      <c r="CX155" s="5"/>
      <c r="CY155" s="7"/>
      <c r="CZ155"/>
      <c r="DA155" s="5"/>
      <c r="DB155" s="5"/>
      <c r="DC155" s="7"/>
      <c r="DD155"/>
      <c r="DE155" s="5"/>
      <c r="DF155" s="7"/>
      <c r="DG155"/>
      <c r="DH155" s="5"/>
      <c r="DI155" s="5"/>
      <c r="DJ155" s="7"/>
      <c r="DK155"/>
      <c r="DL155" s="5"/>
      <c r="DM155" s="5"/>
      <c r="DN155" s="7"/>
      <c r="DO155"/>
      <c r="DP155" s="5"/>
      <c r="DQ155" s="7"/>
      <c r="DR155"/>
    </row>
    <row r="156" spans="18:122" ht="13.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  <c r="AO156" s="5"/>
      <c r="AP156" s="7"/>
      <c r="AQ156"/>
      <c r="BD156" s="5"/>
      <c r="BE156" s="7"/>
      <c r="BF156"/>
      <c r="BG156" s="5"/>
      <c r="BH156" s="7"/>
      <c r="BI156"/>
      <c r="BJ156" s="5"/>
      <c r="BK156" s="7"/>
      <c r="BL156"/>
      <c r="BQ156" s="5"/>
      <c r="BR156" s="7"/>
      <c r="BS156"/>
      <c r="BT156" s="5"/>
      <c r="BU156" s="7"/>
      <c r="BV156"/>
      <c r="BW156" s="5"/>
      <c r="BX156" s="7"/>
      <c r="BY156"/>
      <c r="CD156" s="5"/>
      <c r="CE156" s="7"/>
      <c r="CF156"/>
      <c r="CG156" s="5"/>
      <c r="CH156" s="5"/>
      <c r="CI156" s="7"/>
      <c r="CJ156"/>
      <c r="CK156" s="5"/>
      <c r="CL156" s="7"/>
      <c r="CM156"/>
      <c r="CN156" s="5"/>
      <c r="CO156" s="5"/>
      <c r="CP156" s="7"/>
      <c r="CQ156"/>
      <c r="CR156" s="5"/>
      <c r="CS156" s="7"/>
      <c r="CT156"/>
      <c r="CU156" s="5"/>
      <c r="CV156" s="7"/>
      <c r="CW156"/>
      <c r="CX156" s="5"/>
      <c r="CY156" s="7"/>
      <c r="CZ156"/>
      <c r="DA156" s="5"/>
      <c r="DB156" s="5"/>
      <c r="DC156" s="7"/>
      <c r="DD156"/>
      <c r="DE156" s="5"/>
      <c r="DF156" s="7"/>
      <c r="DG156"/>
      <c r="DH156" s="5"/>
      <c r="DI156" s="5"/>
      <c r="DJ156" s="7"/>
      <c r="DK156"/>
      <c r="DL156" s="5"/>
      <c r="DM156" s="5"/>
      <c r="DN156" s="7"/>
      <c r="DO156"/>
      <c r="DP156" s="5"/>
      <c r="DQ156" s="7"/>
      <c r="DR156"/>
    </row>
    <row r="157" spans="18:122" ht="13.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  <c r="AO157" s="5"/>
      <c r="AP157" s="7"/>
      <c r="AQ157"/>
      <c r="BD157" s="5"/>
      <c r="BE157" s="7"/>
      <c r="BF157"/>
      <c r="BG157" s="5"/>
      <c r="BH157" s="7"/>
      <c r="BI157"/>
      <c r="BJ157" s="5"/>
      <c r="BK157" s="7"/>
      <c r="BL157"/>
      <c r="BQ157" s="5"/>
      <c r="BR157" s="7"/>
      <c r="BS157"/>
      <c r="BT157" s="5"/>
      <c r="BU157" s="7"/>
      <c r="BV157"/>
      <c r="BW157" s="5"/>
      <c r="BX157" s="7"/>
      <c r="BY157"/>
      <c r="CD157" s="5"/>
      <c r="CE157" s="7"/>
      <c r="CF157"/>
      <c r="CG157" s="5"/>
      <c r="CH157" s="5"/>
      <c r="CI157" s="7"/>
      <c r="CJ157"/>
      <c r="CK157" s="5"/>
      <c r="CL157" s="7"/>
      <c r="CM157"/>
      <c r="CN157" s="5"/>
      <c r="CO157" s="5"/>
      <c r="CP157" s="7"/>
      <c r="CQ157"/>
      <c r="CR157" s="5"/>
      <c r="CS157" s="7"/>
      <c r="CT157"/>
      <c r="CU157" s="5"/>
      <c r="CV157" s="7"/>
      <c r="CW157"/>
      <c r="CX157" s="5"/>
      <c r="CY157" s="7"/>
      <c r="CZ157"/>
      <c r="DA157" s="5"/>
      <c r="DB157" s="5"/>
      <c r="DC157" s="7"/>
      <c r="DD157"/>
      <c r="DE157" s="5"/>
      <c r="DF157" s="7"/>
      <c r="DG157"/>
      <c r="DH157" s="5"/>
      <c r="DI157" s="5"/>
      <c r="DJ157" s="7"/>
      <c r="DK157"/>
      <c r="DL157" s="5"/>
      <c r="DM157" s="5"/>
      <c r="DN157" s="7"/>
      <c r="DO157"/>
      <c r="DP157" s="5"/>
      <c r="DQ157" s="7"/>
      <c r="DR157"/>
    </row>
    <row r="158" spans="18:122" ht="13.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  <c r="AO158" s="5"/>
      <c r="AP158" s="7"/>
      <c r="AQ158"/>
      <c r="BD158" s="5"/>
      <c r="BE158" s="7"/>
      <c r="BF158"/>
      <c r="BG158" s="5"/>
      <c r="BH158" s="7"/>
      <c r="BI158"/>
      <c r="BJ158" s="5"/>
      <c r="BK158" s="7"/>
      <c r="BL158"/>
      <c r="BQ158" s="5"/>
      <c r="BR158" s="7"/>
      <c r="BS158"/>
      <c r="BT158" s="5"/>
      <c r="BU158" s="7"/>
      <c r="BV158"/>
      <c r="BW158" s="5"/>
      <c r="BX158" s="7"/>
      <c r="BY158"/>
      <c r="CD158" s="5"/>
      <c r="CE158" s="7"/>
      <c r="CF158"/>
      <c r="CG158" s="5"/>
      <c r="CH158" s="5"/>
      <c r="CI158" s="7"/>
      <c r="CJ158"/>
      <c r="CK158" s="5"/>
      <c r="CL158" s="7"/>
      <c r="CM158"/>
      <c r="CN158" s="5"/>
      <c r="CO158" s="5"/>
      <c r="CP158" s="7"/>
      <c r="CQ158"/>
      <c r="CR158" s="5"/>
      <c r="CS158" s="7"/>
      <c r="CT158"/>
      <c r="CU158" s="5"/>
      <c r="CV158" s="7"/>
      <c r="CW158"/>
      <c r="CX158" s="5"/>
      <c r="CY158" s="7"/>
      <c r="CZ158"/>
      <c r="DA158" s="5"/>
      <c r="DB158" s="5"/>
      <c r="DC158" s="7"/>
      <c r="DD158"/>
      <c r="DE158" s="5"/>
      <c r="DF158" s="7"/>
      <c r="DG158"/>
      <c r="DH158" s="5"/>
      <c r="DI158" s="5"/>
      <c r="DJ158" s="7"/>
      <c r="DK158"/>
      <c r="DL158" s="5"/>
      <c r="DM158" s="5"/>
      <c r="DN158" s="7"/>
      <c r="DO158"/>
      <c r="DP158" s="5"/>
      <c r="DQ158" s="7"/>
      <c r="DR158"/>
    </row>
    <row r="159" spans="18:122" ht="13.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  <c r="AO159" s="5"/>
      <c r="AP159" s="7"/>
      <c r="AQ159"/>
      <c r="BD159" s="5"/>
      <c r="BE159" s="7"/>
      <c r="BF159"/>
      <c r="BG159" s="5"/>
      <c r="BH159" s="7"/>
      <c r="BI159"/>
      <c r="BJ159" s="5"/>
      <c r="BK159" s="7"/>
      <c r="BL159"/>
      <c r="BQ159" s="5"/>
      <c r="BR159" s="7"/>
      <c r="BS159"/>
      <c r="BT159" s="5"/>
      <c r="BU159" s="7"/>
      <c r="BV159"/>
      <c r="BW159" s="5"/>
      <c r="BX159" s="7"/>
      <c r="BY159"/>
      <c r="CD159" s="5"/>
      <c r="CE159" s="7"/>
      <c r="CF159"/>
      <c r="CG159" s="5"/>
      <c r="CH159" s="5"/>
      <c r="CI159" s="7"/>
      <c r="CJ159"/>
      <c r="CK159" s="5"/>
      <c r="CL159" s="7"/>
      <c r="CM159"/>
      <c r="CN159" s="5"/>
      <c r="CO159" s="5"/>
      <c r="CP159" s="7"/>
      <c r="CQ159"/>
      <c r="CR159" s="5"/>
      <c r="CS159" s="7"/>
      <c r="CT159"/>
      <c r="CU159" s="5"/>
      <c r="CV159" s="7"/>
      <c r="CW159"/>
      <c r="CX159" s="5"/>
      <c r="CY159" s="7"/>
      <c r="CZ159"/>
      <c r="DA159" s="5"/>
      <c r="DB159" s="5"/>
      <c r="DC159" s="7"/>
      <c r="DD159"/>
      <c r="DE159" s="5"/>
      <c r="DF159" s="7"/>
      <c r="DG159"/>
      <c r="DH159" s="5"/>
      <c r="DI159" s="5"/>
      <c r="DJ159" s="7"/>
      <c r="DK159"/>
      <c r="DL159" s="5"/>
      <c r="DM159" s="5"/>
      <c r="DN159" s="7"/>
      <c r="DO159"/>
      <c r="DP159" s="5"/>
      <c r="DQ159" s="7"/>
      <c r="DR159"/>
    </row>
    <row r="160" spans="18:122" ht="13.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  <c r="AO160" s="5"/>
      <c r="AP160" s="7"/>
      <c r="AQ160"/>
      <c r="BD160" s="5"/>
      <c r="BE160" s="7"/>
      <c r="BF160"/>
      <c r="BG160" s="5"/>
      <c r="BH160" s="7"/>
      <c r="BI160"/>
      <c r="BJ160" s="5"/>
      <c r="BK160" s="7"/>
      <c r="BL160"/>
      <c r="BQ160" s="5"/>
      <c r="BR160" s="7"/>
      <c r="BS160"/>
      <c r="BT160" s="5"/>
      <c r="BU160" s="7"/>
      <c r="BV160"/>
      <c r="BW160" s="5"/>
      <c r="BX160" s="7"/>
      <c r="BY160"/>
      <c r="CD160" s="5"/>
      <c r="CE160" s="7"/>
      <c r="CF160"/>
      <c r="CG160" s="5"/>
      <c r="CH160" s="5"/>
      <c r="CI160" s="7"/>
      <c r="CJ160"/>
      <c r="CK160" s="5"/>
      <c r="CL160" s="7"/>
      <c r="CM160"/>
      <c r="CN160" s="5"/>
      <c r="CO160" s="5"/>
      <c r="CP160" s="7"/>
      <c r="CQ160"/>
      <c r="CR160" s="5"/>
      <c r="CS160" s="7"/>
      <c r="CT160"/>
      <c r="CU160" s="5"/>
      <c r="CV160" s="7"/>
      <c r="CW160"/>
      <c r="CX160" s="5"/>
      <c r="CY160" s="7"/>
      <c r="CZ160"/>
      <c r="DA160" s="5"/>
      <c r="DB160" s="5"/>
      <c r="DC160" s="7"/>
      <c r="DD160"/>
      <c r="DE160" s="5"/>
      <c r="DF160" s="7"/>
      <c r="DG160"/>
      <c r="DH160" s="5"/>
      <c r="DI160" s="5"/>
      <c r="DJ160" s="7"/>
      <c r="DK160"/>
      <c r="DL160" s="5"/>
      <c r="DM160" s="5"/>
      <c r="DN160" s="7"/>
      <c r="DO160"/>
      <c r="DP160" s="5"/>
      <c r="DQ160" s="7"/>
      <c r="DR160"/>
    </row>
    <row r="161" spans="18:122" ht="13.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  <c r="AO161" s="5"/>
      <c r="AP161" s="7"/>
      <c r="AQ161"/>
      <c r="BD161" s="5"/>
      <c r="BE161" s="7"/>
      <c r="BF161"/>
      <c r="BG161" s="5"/>
      <c r="BH161" s="7"/>
      <c r="BI161"/>
      <c r="BJ161" s="5"/>
      <c r="BK161" s="7"/>
      <c r="BL161"/>
      <c r="BQ161" s="5"/>
      <c r="BR161" s="7"/>
      <c r="BS161"/>
      <c r="BT161" s="5"/>
      <c r="BU161" s="7"/>
      <c r="BV161"/>
      <c r="BW161" s="5"/>
      <c r="BX161" s="7"/>
      <c r="BY161"/>
      <c r="CD161" s="5"/>
      <c r="CE161" s="7"/>
      <c r="CF161"/>
      <c r="CG161" s="5"/>
      <c r="CH161" s="5"/>
      <c r="CI161" s="7"/>
      <c r="CJ161"/>
      <c r="CK161" s="5"/>
      <c r="CL161" s="7"/>
      <c r="CM161"/>
      <c r="CN161" s="5"/>
      <c r="CO161" s="5"/>
      <c r="CP161" s="7"/>
      <c r="CQ161"/>
      <c r="CR161" s="5"/>
      <c r="CS161" s="7"/>
      <c r="CT161"/>
      <c r="CU161" s="5"/>
      <c r="CV161" s="7"/>
      <c r="CW161"/>
      <c r="CX161" s="5"/>
      <c r="CY161" s="7"/>
      <c r="CZ161"/>
      <c r="DA161" s="5"/>
      <c r="DB161" s="5"/>
      <c r="DC161" s="7"/>
      <c r="DD161"/>
      <c r="DE161" s="5"/>
      <c r="DF161" s="7"/>
      <c r="DG161"/>
      <c r="DH161" s="5"/>
      <c r="DI161" s="5"/>
      <c r="DJ161" s="7"/>
      <c r="DK161"/>
      <c r="DL161" s="5"/>
      <c r="DM161" s="5"/>
      <c r="DN161" s="7"/>
      <c r="DO161"/>
      <c r="DP161" s="5"/>
      <c r="DQ161" s="7"/>
      <c r="DR161"/>
    </row>
    <row r="162" spans="18:122" ht="13.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  <c r="AO162" s="5"/>
      <c r="AP162" s="7"/>
      <c r="AQ162"/>
      <c r="BD162" s="5"/>
      <c r="BE162" s="7"/>
      <c r="BF162"/>
      <c r="BG162" s="5"/>
      <c r="BH162" s="7"/>
      <c r="BI162"/>
      <c r="BJ162" s="5"/>
      <c r="BK162" s="7"/>
      <c r="BL162"/>
      <c r="BQ162" s="5"/>
      <c r="BR162" s="7"/>
      <c r="BS162"/>
      <c r="BT162" s="5"/>
      <c r="BU162" s="7"/>
      <c r="BV162"/>
      <c r="BW162" s="5"/>
      <c r="BX162" s="7"/>
      <c r="BY162"/>
      <c r="CD162" s="5"/>
      <c r="CE162" s="7"/>
      <c r="CF162"/>
      <c r="CG162" s="5"/>
      <c r="CH162" s="5"/>
      <c r="CI162" s="7"/>
      <c r="CJ162"/>
      <c r="CK162" s="5"/>
      <c r="CL162" s="7"/>
      <c r="CM162"/>
      <c r="CN162" s="5"/>
      <c r="CO162" s="5"/>
      <c r="CP162" s="7"/>
      <c r="CQ162"/>
      <c r="CR162" s="5"/>
      <c r="CS162" s="7"/>
      <c r="CT162"/>
      <c r="CU162" s="5"/>
      <c r="CV162" s="7"/>
      <c r="CW162"/>
      <c r="CX162" s="5"/>
      <c r="CY162" s="7"/>
      <c r="CZ162"/>
      <c r="DA162" s="5"/>
      <c r="DB162" s="5"/>
      <c r="DC162" s="7"/>
      <c r="DD162"/>
      <c r="DE162" s="5"/>
      <c r="DF162" s="7"/>
      <c r="DG162"/>
      <c r="DH162" s="5"/>
      <c r="DI162" s="5"/>
      <c r="DJ162" s="7"/>
      <c r="DK162"/>
      <c r="DL162" s="5"/>
      <c r="DM162" s="5"/>
      <c r="DN162" s="7"/>
      <c r="DO162"/>
      <c r="DP162" s="5"/>
      <c r="DQ162" s="7"/>
      <c r="DR162"/>
    </row>
    <row r="163" spans="18:122" ht="13.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  <c r="AO163" s="5"/>
      <c r="AP163" s="7"/>
      <c r="AQ163"/>
      <c r="BD163" s="5"/>
      <c r="BE163" s="7"/>
      <c r="BF163"/>
      <c r="BG163" s="5"/>
      <c r="BH163" s="7"/>
      <c r="BI163"/>
      <c r="BJ163" s="5"/>
      <c r="BK163" s="7"/>
      <c r="BL163"/>
      <c r="BQ163" s="5"/>
      <c r="BR163" s="7"/>
      <c r="BS163"/>
      <c r="BT163" s="5"/>
      <c r="BU163" s="7"/>
      <c r="BV163"/>
      <c r="BW163" s="5"/>
      <c r="BX163" s="7"/>
      <c r="BY163"/>
      <c r="CD163" s="5"/>
      <c r="CE163" s="7"/>
      <c r="CF163"/>
      <c r="CG163" s="5"/>
      <c r="CH163" s="5"/>
      <c r="CI163" s="7"/>
      <c r="CJ163"/>
      <c r="CK163" s="5"/>
      <c r="CL163" s="7"/>
      <c r="CM163"/>
      <c r="CN163" s="5"/>
      <c r="CO163" s="5"/>
      <c r="CP163" s="7"/>
      <c r="CQ163"/>
      <c r="CR163" s="5"/>
      <c r="CS163" s="7"/>
      <c r="CT163"/>
      <c r="CU163" s="5"/>
      <c r="CV163" s="7"/>
      <c r="CW163"/>
      <c r="CX163" s="5"/>
      <c r="CY163" s="7"/>
      <c r="CZ163"/>
      <c r="DA163" s="5"/>
      <c r="DB163" s="5"/>
      <c r="DC163" s="7"/>
      <c r="DD163"/>
      <c r="DE163" s="5"/>
      <c r="DF163" s="7"/>
      <c r="DG163"/>
      <c r="DH163" s="5"/>
      <c r="DI163" s="5"/>
      <c r="DJ163" s="7"/>
      <c r="DK163"/>
      <c r="DL163" s="5"/>
      <c r="DM163" s="5"/>
      <c r="DN163" s="7"/>
      <c r="DO163"/>
      <c r="DP163" s="5"/>
      <c r="DQ163" s="7"/>
      <c r="DR163"/>
    </row>
    <row r="164" spans="18:122" ht="13.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  <c r="AO164" s="5"/>
      <c r="AP164" s="7"/>
      <c r="AQ164"/>
      <c r="BD164" s="5"/>
      <c r="BE164" s="7"/>
      <c r="BF164"/>
      <c r="BG164" s="5"/>
      <c r="BH164" s="7"/>
      <c r="BI164"/>
      <c r="BJ164" s="5"/>
      <c r="BK164" s="7"/>
      <c r="BL164"/>
      <c r="BQ164" s="5"/>
      <c r="BR164" s="7"/>
      <c r="BS164"/>
      <c r="BT164" s="5"/>
      <c r="BU164" s="7"/>
      <c r="BV164"/>
      <c r="BW164" s="5"/>
      <c r="BX164" s="7"/>
      <c r="BY164"/>
      <c r="CD164" s="5"/>
      <c r="CE164" s="7"/>
      <c r="CF164"/>
      <c r="CG164" s="5"/>
      <c r="CH164" s="5"/>
      <c r="CI164" s="7"/>
      <c r="CJ164"/>
      <c r="CK164" s="5"/>
      <c r="CL164" s="7"/>
      <c r="CM164"/>
      <c r="CN164" s="5"/>
      <c r="CO164" s="5"/>
      <c r="CP164" s="7"/>
      <c r="CQ164"/>
      <c r="CR164" s="5"/>
      <c r="CS164" s="7"/>
      <c r="CT164"/>
      <c r="CU164" s="5"/>
      <c r="CV164" s="7"/>
      <c r="CW164"/>
      <c r="CX164" s="5"/>
      <c r="CY164" s="7"/>
      <c r="CZ164"/>
      <c r="DA164" s="5"/>
      <c r="DB164" s="5"/>
      <c r="DC164" s="7"/>
      <c r="DD164"/>
      <c r="DE164" s="5"/>
      <c r="DF164" s="7"/>
      <c r="DG164"/>
      <c r="DH164" s="5"/>
      <c r="DI164" s="5"/>
      <c r="DJ164" s="7"/>
      <c r="DK164"/>
      <c r="DL164" s="5"/>
      <c r="DM164" s="5"/>
      <c r="DN164" s="7"/>
      <c r="DO164"/>
      <c r="DP164" s="5"/>
      <c r="DQ164" s="7"/>
      <c r="DR164"/>
    </row>
    <row r="165" spans="18:122" ht="13.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  <c r="AO165" s="5"/>
      <c r="AP165" s="7"/>
      <c r="AQ165"/>
      <c r="BD165" s="5"/>
      <c r="BE165" s="7"/>
      <c r="BF165"/>
      <c r="BG165" s="5"/>
      <c r="BH165" s="7"/>
      <c r="BI165"/>
      <c r="BJ165" s="5"/>
      <c r="BK165" s="7"/>
      <c r="BL165"/>
      <c r="BQ165" s="5"/>
      <c r="BR165" s="7"/>
      <c r="BS165"/>
      <c r="BT165" s="5"/>
      <c r="BU165" s="7"/>
      <c r="BV165"/>
      <c r="BW165" s="5"/>
      <c r="BX165" s="7"/>
      <c r="BY165"/>
      <c r="CD165" s="5"/>
      <c r="CE165" s="7"/>
      <c r="CF165"/>
      <c r="CG165" s="5"/>
      <c r="CH165" s="5"/>
      <c r="CI165" s="7"/>
      <c r="CJ165"/>
      <c r="CK165" s="5"/>
      <c r="CL165" s="7"/>
      <c r="CM165"/>
      <c r="CN165" s="5"/>
      <c r="CO165" s="5"/>
      <c r="CP165" s="7"/>
      <c r="CQ165"/>
      <c r="CR165" s="5"/>
      <c r="CS165" s="7"/>
      <c r="CT165"/>
      <c r="CU165" s="5"/>
      <c r="CV165" s="7"/>
      <c r="CW165"/>
      <c r="CX165" s="5"/>
      <c r="CY165" s="7"/>
      <c r="CZ165"/>
      <c r="DA165" s="5"/>
      <c r="DB165" s="5"/>
      <c r="DC165" s="7"/>
      <c r="DD165"/>
      <c r="DE165" s="5"/>
      <c r="DF165" s="7"/>
      <c r="DG165"/>
      <c r="DH165" s="5"/>
      <c r="DI165" s="5"/>
      <c r="DJ165" s="7"/>
      <c r="DK165"/>
      <c r="DL165" s="5"/>
      <c r="DM165" s="5"/>
      <c r="DN165" s="7"/>
      <c r="DO165"/>
      <c r="DP165" s="5"/>
      <c r="DQ165" s="7"/>
      <c r="DR165"/>
    </row>
    <row r="166" spans="18:122" ht="13.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  <c r="AO166" s="5"/>
      <c r="AP166" s="7"/>
      <c r="AQ166"/>
      <c r="BD166" s="5"/>
      <c r="BE166" s="7"/>
      <c r="BF166"/>
      <c r="BG166" s="5"/>
      <c r="BH166" s="7"/>
      <c r="BI166"/>
      <c r="BJ166" s="5"/>
      <c r="BK166" s="7"/>
      <c r="BL166"/>
      <c r="BQ166" s="5"/>
      <c r="BR166" s="7"/>
      <c r="BS166"/>
      <c r="BT166" s="5"/>
      <c r="BU166" s="7"/>
      <c r="BV166"/>
      <c r="BW166" s="5"/>
      <c r="BX166" s="7"/>
      <c r="BY166"/>
      <c r="CD166" s="5"/>
      <c r="CE166" s="7"/>
      <c r="CF166"/>
      <c r="CG166" s="5"/>
      <c r="CH166" s="5"/>
      <c r="CI166" s="7"/>
      <c r="CJ166"/>
      <c r="CK166" s="5"/>
      <c r="CL166" s="7"/>
      <c r="CM166"/>
      <c r="CN166" s="5"/>
      <c r="CO166" s="5"/>
      <c r="CP166" s="7"/>
      <c r="CQ166"/>
      <c r="CR166" s="5"/>
      <c r="CS166" s="7"/>
      <c r="CT166"/>
      <c r="CU166" s="5"/>
      <c r="CV166" s="7"/>
      <c r="CW166"/>
      <c r="CX166" s="5"/>
      <c r="CY166" s="7"/>
      <c r="CZ166"/>
      <c r="DA166" s="5"/>
      <c r="DB166" s="5"/>
      <c r="DC166" s="7"/>
      <c r="DD166"/>
      <c r="DE166" s="5"/>
      <c r="DF166" s="7"/>
      <c r="DG166"/>
      <c r="DH166" s="5"/>
      <c r="DI166" s="5"/>
      <c r="DJ166" s="7"/>
      <c r="DK166"/>
      <c r="DL166" s="5"/>
      <c r="DM166" s="5"/>
      <c r="DN166" s="7"/>
      <c r="DO166"/>
      <c r="DP166" s="5"/>
      <c r="DQ166" s="7"/>
      <c r="DR166"/>
    </row>
    <row r="167" spans="18:122" ht="13.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  <c r="AO167" s="5"/>
      <c r="AP167" s="7"/>
      <c r="AQ167"/>
      <c r="BD167" s="5"/>
      <c r="BE167" s="7"/>
      <c r="BF167"/>
      <c r="BG167" s="5"/>
      <c r="BH167" s="7"/>
      <c r="BI167"/>
      <c r="BJ167" s="5"/>
      <c r="BK167" s="7"/>
      <c r="BL167"/>
      <c r="BQ167" s="5"/>
      <c r="BR167" s="7"/>
      <c r="BS167"/>
      <c r="BT167" s="5"/>
      <c r="BU167" s="7"/>
      <c r="BV167"/>
      <c r="BW167" s="5"/>
      <c r="BX167" s="7"/>
      <c r="BY167"/>
      <c r="CD167" s="5"/>
      <c r="CE167" s="7"/>
      <c r="CF167"/>
      <c r="CG167" s="5"/>
      <c r="CH167" s="5"/>
      <c r="CI167" s="7"/>
      <c r="CJ167"/>
      <c r="CK167" s="5"/>
      <c r="CL167" s="7"/>
      <c r="CM167"/>
      <c r="CN167" s="5"/>
      <c r="CO167" s="5"/>
      <c r="CP167" s="7"/>
      <c r="CQ167"/>
      <c r="CR167" s="5"/>
      <c r="CS167" s="7"/>
      <c r="CT167"/>
      <c r="CU167" s="5"/>
      <c r="CV167" s="7"/>
      <c r="CW167"/>
      <c r="CX167" s="5"/>
      <c r="CY167" s="7"/>
      <c r="CZ167"/>
      <c r="DA167" s="5"/>
      <c r="DB167" s="5"/>
      <c r="DC167" s="7"/>
      <c r="DD167"/>
      <c r="DE167" s="5"/>
      <c r="DF167" s="7"/>
      <c r="DG167"/>
      <c r="DH167" s="5"/>
      <c r="DI167" s="5"/>
      <c r="DJ167" s="7"/>
      <c r="DK167"/>
      <c r="DL167" s="5"/>
      <c r="DM167" s="5"/>
      <c r="DN167" s="7"/>
      <c r="DO167"/>
      <c r="DP167" s="5"/>
      <c r="DQ167" s="7"/>
      <c r="DR167"/>
    </row>
    <row r="168" spans="18:122" ht="13.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  <c r="AO168" s="5"/>
      <c r="AP168" s="7"/>
      <c r="AQ168"/>
      <c r="BD168" s="5"/>
      <c r="BE168" s="7"/>
      <c r="BF168"/>
      <c r="BG168" s="5"/>
      <c r="BH168" s="7"/>
      <c r="BI168"/>
      <c r="BJ168" s="5"/>
      <c r="BK168" s="7"/>
      <c r="BL168"/>
      <c r="BQ168" s="5"/>
      <c r="BR168" s="7"/>
      <c r="BS168"/>
      <c r="BT168" s="5"/>
      <c r="BU168" s="7"/>
      <c r="BV168"/>
      <c r="BW168" s="5"/>
      <c r="BX168" s="7"/>
      <c r="BY168"/>
      <c r="CD168" s="5"/>
      <c r="CE168" s="7"/>
      <c r="CF168"/>
      <c r="CG168" s="5"/>
      <c r="CH168" s="5"/>
      <c r="CI168" s="7"/>
      <c r="CJ168"/>
      <c r="CK168" s="5"/>
      <c r="CL168" s="7"/>
      <c r="CM168"/>
      <c r="CN168" s="5"/>
      <c r="CO168" s="5"/>
      <c r="CP168" s="7"/>
      <c r="CQ168"/>
      <c r="CR168" s="5"/>
      <c r="CS168" s="7"/>
      <c r="CT168"/>
      <c r="CU168" s="5"/>
      <c r="CV168" s="7"/>
      <c r="CW168"/>
      <c r="CX168" s="5"/>
      <c r="CY168" s="7"/>
      <c r="CZ168"/>
      <c r="DA168" s="5"/>
      <c r="DB168" s="5"/>
      <c r="DC168" s="7"/>
      <c r="DD168"/>
      <c r="DE168" s="5"/>
      <c r="DF168" s="7"/>
      <c r="DG168"/>
      <c r="DH168" s="5"/>
      <c r="DI168" s="5"/>
      <c r="DJ168" s="7"/>
      <c r="DK168"/>
      <c r="DL168" s="5"/>
      <c r="DM168" s="5"/>
      <c r="DN168" s="7"/>
      <c r="DO168"/>
      <c r="DP168" s="5"/>
      <c r="DQ168" s="7"/>
      <c r="DR168"/>
    </row>
    <row r="169" spans="18:122" ht="13.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  <c r="AO169" s="5"/>
      <c r="AP169" s="7"/>
      <c r="AQ169"/>
      <c r="BD169" s="5"/>
      <c r="BE169" s="7"/>
      <c r="BF169"/>
      <c r="BG169" s="5"/>
      <c r="BH169" s="7"/>
      <c r="BI169"/>
      <c r="BJ169" s="5"/>
      <c r="BK169" s="7"/>
      <c r="BL169"/>
      <c r="BQ169" s="5"/>
      <c r="BR169" s="7"/>
      <c r="BS169"/>
      <c r="BT169" s="5"/>
      <c r="BU169" s="7"/>
      <c r="BV169"/>
      <c r="BW169" s="5"/>
      <c r="BX169" s="7"/>
      <c r="BY169"/>
      <c r="CD169" s="5"/>
      <c r="CE169" s="7"/>
      <c r="CF169"/>
      <c r="CG169" s="5"/>
      <c r="CH169" s="5"/>
      <c r="CI169" s="7"/>
      <c r="CJ169"/>
      <c r="CK169" s="5"/>
      <c r="CL169" s="7"/>
      <c r="CM169"/>
      <c r="CN169" s="5"/>
      <c r="CO169" s="5"/>
      <c r="CP169" s="7"/>
      <c r="CQ169"/>
      <c r="CR169" s="5"/>
      <c r="CS169" s="7"/>
      <c r="CT169"/>
      <c r="CU169" s="5"/>
      <c r="CV169" s="7"/>
      <c r="CW169"/>
      <c r="CX169" s="5"/>
      <c r="CY169" s="7"/>
      <c r="CZ169"/>
      <c r="DA169" s="5"/>
      <c r="DB169" s="5"/>
      <c r="DC169" s="7"/>
      <c r="DD169"/>
      <c r="DE169" s="5"/>
      <c r="DF169" s="7"/>
      <c r="DG169"/>
      <c r="DH169" s="5"/>
      <c r="DI169" s="5"/>
      <c r="DJ169" s="7"/>
      <c r="DK169"/>
      <c r="DL169" s="5"/>
      <c r="DM169" s="5"/>
      <c r="DN169" s="7"/>
      <c r="DO169"/>
      <c r="DP169" s="5"/>
      <c r="DQ169" s="7"/>
      <c r="DR169"/>
    </row>
    <row r="170" spans="18:122" ht="13.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  <c r="AO170" s="5"/>
      <c r="AP170" s="7"/>
      <c r="AQ170"/>
      <c r="BD170" s="5"/>
      <c r="BE170" s="7"/>
      <c r="BF170"/>
      <c r="BG170" s="5"/>
      <c r="BH170" s="7"/>
      <c r="BI170"/>
      <c r="BJ170" s="5"/>
      <c r="BK170" s="7"/>
      <c r="BL170"/>
      <c r="BQ170" s="5"/>
      <c r="BR170" s="7"/>
      <c r="BS170"/>
      <c r="BT170" s="5"/>
      <c r="BU170" s="7"/>
      <c r="BV170"/>
      <c r="BW170" s="5"/>
      <c r="BX170" s="7"/>
      <c r="BY170"/>
      <c r="CD170" s="5"/>
      <c r="CE170" s="7"/>
      <c r="CF170"/>
      <c r="CG170" s="5"/>
      <c r="CH170" s="5"/>
      <c r="CI170" s="7"/>
      <c r="CJ170"/>
      <c r="CK170" s="5"/>
      <c r="CL170" s="7"/>
      <c r="CM170"/>
      <c r="CN170" s="5"/>
      <c r="CO170" s="5"/>
      <c r="CP170" s="7"/>
      <c r="CQ170"/>
      <c r="CR170" s="5"/>
      <c r="CS170" s="7"/>
      <c r="CT170"/>
      <c r="CU170" s="5"/>
      <c r="CV170" s="7"/>
      <c r="CW170"/>
      <c r="CX170" s="5"/>
      <c r="CY170" s="7"/>
      <c r="CZ170"/>
      <c r="DA170" s="5"/>
      <c r="DB170" s="5"/>
      <c r="DC170" s="7"/>
      <c r="DD170"/>
      <c r="DE170" s="5"/>
      <c r="DF170" s="7"/>
      <c r="DG170"/>
      <c r="DH170" s="5"/>
      <c r="DI170" s="5"/>
      <c r="DJ170" s="7"/>
      <c r="DK170"/>
      <c r="DL170" s="5"/>
      <c r="DM170" s="5"/>
      <c r="DN170" s="7"/>
      <c r="DO170"/>
      <c r="DP170" s="5"/>
      <c r="DQ170" s="7"/>
      <c r="DR170"/>
    </row>
    <row r="171" spans="18:122" ht="13.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  <c r="AO171" s="5"/>
      <c r="AP171" s="7"/>
      <c r="AQ171"/>
      <c r="BD171" s="5"/>
      <c r="BE171" s="7"/>
      <c r="BF171"/>
      <c r="BG171" s="5"/>
      <c r="BH171" s="7"/>
      <c r="BI171"/>
      <c r="BJ171" s="5"/>
      <c r="BK171" s="7"/>
      <c r="BL171"/>
      <c r="BQ171" s="5"/>
      <c r="BR171" s="7"/>
      <c r="BS171"/>
      <c r="BT171" s="5"/>
      <c r="BU171" s="7"/>
      <c r="BV171"/>
      <c r="BW171" s="5"/>
      <c r="BX171" s="7"/>
      <c r="BY171"/>
      <c r="CD171" s="5"/>
      <c r="CE171" s="7"/>
      <c r="CF171"/>
      <c r="CG171" s="5"/>
      <c r="CH171" s="5"/>
      <c r="CI171" s="7"/>
      <c r="CJ171"/>
      <c r="CK171" s="5"/>
      <c r="CL171" s="7"/>
      <c r="CM171"/>
      <c r="CN171" s="5"/>
      <c r="CO171" s="5"/>
      <c r="CP171" s="7"/>
      <c r="CQ171"/>
      <c r="CR171" s="5"/>
      <c r="CS171" s="7"/>
      <c r="CT171"/>
      <c r="CU171" s="5"/>
      <c r="CV171" s="7"/>
      <c r="CW171"/>
      <c r="CX171" s="5"/>
      <c r="CY171" s="7"/>
      <c r="CZ171"/>
      <c r="DA171" s="5"/>
      <c r="DB171" s="5"/>
      <c r="DC171" s="7"/>
      <c r="DD171"/>
      <c r="DE171" s="5"/>
      <c r="DF171" s="7"/>
      <c r="DG171"/>
      <c r="DH171" s="5"/>
      <c r="DI171" s="5"/>
      <c r="DJ171" s="7"/>
      <c r="DK171"/>
      <c r="DL171" s="5"/>
      <c r="DM171" s="5"/>
      <c r="DN171" s="7"/>
      <c r="DO171"/>
      <c r="DP171" s="5"/>
      <c r="DQ171" s="7"/>
      <c r="DR171"/>
    </row>
    <row r="172" spans="18:122" ht="13.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  <c r="AO172" s="5"/>
      <c r="AP172" s="7"/>
      <c r="AQ172"/>
      <c r="BD172" s="5"/>
      <c r="BE172" s="7"/>
      <c r="BF172"/>
      <c r="BG172" s="5"/>
      <c r="BH172" s="7"/>
      <c r="BI172"/>
      <c r="BJ172" s="5"/>
      <c r="BK172" s="7"/>
      <c r="BL172"/>
      <c r="BQ172" s="5"/>
      <c r="BR172" s="7"/>
      <c r="BS172"/>
      <c r="BT172" s="5"/>
      <c r="BU172" s="7"/>
      <c r="BV172"/>
      <c r="BW172" s="5"/>
      <c r="BX172" s="7"/>
      <c r="BY172"/>
      <c r="CD172" s="5"/>
      <c r="CE172" s="7"/>
      <c r="CF172"/>
      <c r="CG172" s="5"/>
      <c r="CH172" s="5"/>
      <c r="CI172" s="7"/>
      <c r="CJ172"/>
      <c r="CK172" s="5"/>
      <c r="CL172" s="7"/>
      <c r="CM172"/>
      <c r="CN172" s="5"/>
      <c r="CO172" s="5"/>
      <c r="CP172" s="7"/>
      <c r="CQ172"/>
      <c r="CR172" s="5"/>
      <c r="CS172" s="7"/>
      <c r="CT172"/>
      <c r="CU172" s="5"/>
      <c r="CV172" s="7"/>
      <c r="CW172"/>
      <c r="CX172" s="5"/>
      <c r="CY172" s="7"/>
      <c r="CZ172"/>
      <c r="DA172" s="5"/>
      <c r="DB172" s="5"/>
      <c r="DC172" s="7"/>
      <c r="DD172"/>
      <c r="DE172" s="5"/>
      <c r="DF172" s="7"/>
      <c r="DG172"/>
      <c r="DH172" s="5"/>
      <c r="DI172" s="5"/>
      <c r="DJ172" s="7"/>
      <c r="DK172"/>
      <c r="DL172" s="5"/>
      <c r="DM172" s="5"/>
      <c r="DN172" s="7"/>
      <c r="DO172"/>
      <c r="DP172" s="5"/>
      <c r="DQ172" s="7"/>
      <c r="DR172"/>
    </row>
    <row r="173" spans="18:122" ht="13.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  <c r="AO173" s="5"/>
      <c r="AP173" s="7"/>
      <c r="AQ173"/>
      <c r="BD173" s="5"/>
      <c r="BE173" s="7"/>
      <c r="BF173"/>
      <c r="BG173" s="5"/>
      <c r="BH173" s="7"/>
      <c r="BI173"/>
      <c r="BJ173" s="5"/>
      <c r="BK173" s="7"/>
      <c r="BL173"/>
      <c r="BQ173" s="5"/>
      <c r="BR173" s="7"/>
      <c r="BS173"/>
      <c r="BT173" s="5"/>
      <c r="BU173" s="7"/>
      <c r="BV173"/>
      <c r="BW173" s="5"/>
      <c r="BX173" s="7"/>
      <c r="BY173"/>
      <c r="CD173" s="5"/>
      <c r="CE173" s="7"/>
      <c r="CF173"/>
      <c r="CG173" s="5"/>
      <c r="CH173" s="5"/>
      <c r="CI173" s="7"/>
      <c r="CJ173"/>
      <c r="CK173" s="5"/>
      <c r="CL173" s="7"/>
      <c r="CM173"/>
      <c r="CN173" s="5"/>
      <c r="CO173" s="5"/>
      <c r="CP173" s="7"/>
      <c r="CQ173"/>
      <c r="CR173" s="5"/>
      <c r="CS173" s="7"/>
      <c r="CT173"/>
      <c r="CU173" s="5"/>
      <c r="CV173" s="7"/>
      <c r="CW173"/>
      <c r="CX173" s="5"/>
      <c r="CY173" s="7"/>
      <c r="CZ173"/>
      <c r="DA173" s="5"/>
      <c r="DB173" s="5"/>
      <c r="DC173" s="7"/>
      <c r="DD173"/>
      <c r="DE173" s="5"/>
      <c r="DF173" s="7"/>
      <c r="DG173"/>
      <c r="DH173" s="5"/>
      <c r="DI173" s="5"/>
      <c r="DJ173" s="7"/>
      <c r="DK173"/>
      <c r="DL173" s="5"/>
      <c r="DM173" s="5"/>
      <c r="DN173" s="7"/>
      <c r="DO173"/>
      <c r="DP173" s="5"/>
      <c r="DQ173" s="7"/>
      <c r="DR173"/>
    </row>
    <row r="174" spans="18:122" ht="13.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  <c r="AO174" s="5"/>
      <c r="AP174" s="7"/>
      <c r="AQ174"/>
      <c r="BD174" s="5"/>
      <c r="BE174" s="7"/>
      <c r="BF174"/>
      <c r="BG174" s="5"/>
      <c r="BH174" s="7"/>
      <c r="BI174"/>
      <c r="BJ174" s="5"/>
      <c r="BK174" s="7"/>
      <c r="BL174"/>
      <c r="BQ174" s="5"/>
      <c r="BR174" s="7"/>
      <c r="BS174"/>
      <c r="BT174" s="5"/>
      <c r="BU174" s="7"/>
      <c r="BV174"/>
      <c r="BW174" s="5"/>
      <c r="BX174" s="7"/>
      <c r="BY174"/>
      <c r="CD174" s="5"/>
      <c r="CE174" s="7"/>
      <c r="CF174"/>
      <c r="CG174" s="5"/>
      <c r="CH174" s="5"/>
      <c r="CI174" s="7"/>
      <c r="CJ174"/>
      <c r="CK174" s="5"/>
      <c r="CL174" s="7"/>
      <c r="CM174"/>
      <c r="CN174" s="5"/>
      <c r="CO174" s="5"/>
      <c r="CP174" s="7"/>
      <c r="CQ174"/>
      <c r="CR174" s="5"/>
      <c r="CS174" s="7"/>
      <c r="CT174"/>
      <c r="CU174" s="5"/>
      <c r="CV174" s="7"/>
      <c r="CW174"/>
      <c r="CX174" s="5"/>
      <c r="CY174" s="7"/>
      <c r="CZ174"/>
      <c r="DA174" s="5"/>
      <c r="DB174" s="5"/>
      <c r="DC174" s="7"/>
      <c r="DD174"/>
      <c r="DE174" s="5"/>
      <c r="DF174" s="7"/>
      <c r="DG174"/>
      <c r="DH174" s="5"/>
      <c r="DI174" s="5"/>
      <c r="DJ174" s="7"/>
      <c r="DK174"/>
      <c r="DL174" s="5"/>
      <c r="DM174" s="5"/>
      <c r="DN174" s="7"/>
      <c r="DO174"/>
      <c r="DP174" s="5"/>
      <c r="DQ174" s="7"/>
      <c r="DR174"/>
    </row>
    <row r="175" spans="18:122" ht="13.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  <c r="AO175" s="5"/>
      <c r="AP175" s="7"/>
      <c r="AQ175"/>
      <c r="BD175" s="5"/>
      <c r="BE175" s="7"/>
      <c r="BF175"/>
      <c r="BG175" s="5"/>
      <c r="BH175" s="7"/>
      <c r="BI175"/>
      <c r="BJ175" s="5"/>
      <c r="BK175" s="7"/>
      <c r="BL175"/>
      <c r="BQ175" s="5"/>
      <c r="BR175" s="7"/>
      <c r="BS175"/>
      <c r="BT175" s="5"/>
      <c r="BU175" s="7"/>
      <c r="BV175"/>
      <c r="BW175" s="5"/>
      <c r="BX175" s="7"/>
      <c r="BY175"/>
      <c r="CD175" s="5"/>
      <c r="CE175" s="7"/>
      <c r="CF175"/>
      <c r="CG175" s="5"/>
      <c r="CH175" s="5"/>
      <c r="CI175" s="7"/>
      <c r="CJ175"/>
      <c r="CK175" s="5"/>
      <c r="CL175" s="7"/>
      <c r="CM175"/>
      <c r="CN175" s="5"/>
      <c r="CO175" s="5"/>
      <c r="CP175" s="7"/>
      <c r="CQ175"/>
      <c r="CR175" s="5"/>
      <c r="CS175" s="7"/>
      <c r="CT175"/>
      <c r="CU175" s="5"/>
      <c r="CV175" s="7"/>
      <c r="CW175"/>
      <c r="CX175" s="5"/>
      <c r="CY175" s="7"/>
      <c r="CZ175"/>
      <c r="DA175" s="5"/>
      <c r="DB175" s="5"/>
      <c r="DC175" s="7"/>
      <c r="DD175"/>
      <c r="DE175" s="5"/>
      <c r="DF175" s="7"/>
      <c r="DG175"/>
      <c r="DH175" s="5"/>
      <c r="DI175" s="5"/>
      <c r="DJ175" s="7"/>
      <c r="DK175"/>
      <c r="DL175" s="5"/>
      <c r="DM175" s="5"/>
      <c r="DN175" s="7"/>
      <c r="DO175"/>
      <c r="DP175" s="5"/>
      <c r="DQ175" s="7"/>
      <c r="DR175"/>
    </row>
    <row r="176" spans="18:122" ht="13.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  <c r="AO176" s="5"/>
      <c r="AP176" s="7"/>
      <c r="AQ176"/>
      <c r="BD176" s="5"/>
      <c r="BE176" s="7"/>
      <c r="BF176"/>
      <c r="BG176" s="5"/>
      <c r="BH176" s="7"/>
      <c r="BI176"/>
      <c r="BJ176" s="5"/>
      <c r="BK176" s="7"/>
      <c r="BL176"/>
      <c r="BQ176" s="5"/>
      <c r="BR176" s="7"/>
      <c r="BS176"/>
      <c r="BT176" s="5"/>
      <c r="BU176" s="7"/>
      <c r="BV176"/>
      <c r="BW176" s="5"/>
      <c r="BX176" s="7"/>
      <c r="BY176"/>
      <c r="CD176" s="5"/>
      <c r="CE176" s="7"/>
      <c r="CF176"/>
      <c r="CG176" s="5"/>
      <c r="CH176" s="5"/>
      <c r="CI176" s="7"/>
      <c r="CJ176"/>
      <c r="CK176" s="5"/>
      <c r="CL176" s="7"/>
      <c r="CM176"/>
      <c r="CN176" s="5"/>
      <c r="CO176" s="5"/>
      <c r="CP176" s="7"/>
      <c r="CQ176"/>
      <c r="CR176" s="5"/>
      <c r="CS176" s="7"/>
      <c r="CT176"/>
      <c r="CU176" s="5"/>
      <c r="CV176" s="7"/>
      <c r="CW176"/>
      <c r="CX176" s="5"/>
      <c r="CY176" s="7"/>
      <c r="CZ176"/>
      <c r="DA176" s="5"/>
      <c r="DB176" s="5"/>
      <c r="DC176" s="7"/>
      <c r="DD176"/>
      <c r="DE176" s="5"/>
      <c r="DF176" s="7"/>
      <c r="DG176"/>
      <c r="DH176" s="5"/>
      <c r="DI176" s="5"/>
      <c r="DJ176" s="7"/>
      <c r="DK176"/>
      <c r="DL176" s="5"/>
      <c r="DM176" s="5"/>
      <c r="DN176" s="7"/>
      <c r="DO176"/>
      <c r="DP176" s="5"/>
      <c r="DQ176" s="7"/>
      <c r="DR176"/>
    </row>
    <row r="177" spans="18:122" ht="13.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  <c r="AO177" s="5"/>
      <c r="AP177" s="7"/>
      <c r="AQ177"/>
      <c r="BD177" s="5"/>
      <c r="BE177" s="7"/>
      <c r="BF177"/>
      <c r="BG177" s="5"/>
      <c r="BH177" s="7"/>
      <c r="BI177"/>
      <c r="BJ177" s="5"/>
      <c r="BK177" s="7"/>
      <c r="BL177"/>
      <c r="BQ177" s="5"/>
      <c r="BR177" s="7"/>
      <c r="BS177"/>
      <c r="BT177" s="5"/>
      <c r="BU177" s="7"/>
      <c r="BV177"/>
      <c r="BW177" s="5"/>
      <c r="BX177" s="7"/>
      <c r="BY177"/>
      <c r="CD177" s="5"/>
      <c r="CE177" s="7"/>
      <c r="CF177"/>
      <c r="CG177" s="5"/>
      <c r="CH177" s="5"/>
      <c r="CI177" s="7"/>
      <c r="CJ177"/>
      <c r="CK177" s="5"/>
      <c r="CL177" s="7"/>
      <c r="CM177"/>
      <c r="CN177" s="5"/>
      <c r="CO177" s="5"/>
      <c r="CP177" s="7"/>
      <c r="CQ177"/>
      <c r="CR177" s="5"/>
      <c r="CS177" s="7"/>
      <c r="CT177"/>
      <c r="CU177" s="5"/>
      <c r="CV177" s="7"/>
      <c r="CW177"/>
      <c r="CX177" s="5"/>
      <c r="CY177" s="7"/>
      <c r="CZ177"/>
      <c r="DA177" s="5"/>
      <c r="DB177" s="5"/>
      <c r="DC177" s="7"/>
      <c r="DD177"/>
      <c r="DE177" s="5"/>
      <c r="DF177" s="7"/>
      <c r="DG177"/>
      <c r="DH177" s="5"/>
      <c r="DI177" s="5"/>
      <c r="DJ177" s="7"/>
      <c r="DK177"/>
      <c r="DL177" s="5"/>
      <c r="DM177" s="5"/>
      <c r="DN177" s="7"/>
      <c r="DO177"/>
      <c r="DP177" s="5"/>
      <c r="DQ177" s="7"/>
      <c r="DR177"/>
    </row>
    <row r="178" spans="18:122" ht="13.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  <c r="AO178" s="5"/>
      <c r="AP178" s="7"/>
      <c r="AQ178"/>
      <c r="BD178" s="5"/>
      <c r="BE178" s="7"/>
      <c r="BF178"/>
      <c r="BG178" s="5"/>
      <c r="BH178" s="7"/>
      <c r="BI178"/>
      <c r="BJ178" s="5"/>
      <c r="BK178" s="7"/>
      <c r="BL178"/>
      <c r="BQ178" s="5"/>
      <c r="BR178" s="7"/>
      <c r="BS178"/>
      <c r="BT178" s="5"/>
      <c r="BU178" s="7"/>
      <c r="BV178"/>
      <c r="BW178" s="5"/>
      <c r="BX178" s="7"/>
      <c r="BY178"/>
      <c r="CD178" s="5"/>
      <c r="CE178" s="7"/>
      <c r="CF178"/>
      <c r="CG178" s="5"/>
      <c r="CH178" s="5"/>
      <c r="CI178" s="7"/>
      <c r="CJ178"/>
      <c r="CK178" s="5"/>
      <c r="CL178" s="7"/>
      <c r="CM178"/>
      <c r="CN178" s="5"/>
      <c r="CO178" s="5"/>
      <c r="CP178" s="7"/>
      <c r="CQ178"/>
      <c r="CR178" s="5"/>
      <c r="CS178" s="7"/>
      <c r="CT178"/>
      <c r="CU178" s="5"/>
      <c r="CV178" s="7"/>
      <c r="CW178"/>
      <c r="CX178" s="5"/>
      <c r="CY178" s="7"/>
      <c r="CZ178"/>
      <c r="DA178" s="5"/>
      <c r="DB178" s="5"/>
      <c r="DC178" s="7"/>
      <c r="DD178"/>
      <c r="DE178" s="5"/>
      <c r="DF178" s="7"/>
      <c r="DG178"/>
      <c r="DH178" s="5"/>
      <c r="DI178" s="5"/>
      <c r="DJ178" s="7"/>
      <c r="DK178"/>
      <c r="DL178" s="5"/>
      <c r="DM178" s="5"/>
      <c r="DN178" s="7"/>
      <c r="DO178"/>
      <c r="DP178" s="5"/>
      <c r="DQ178" s="7"/>
      <c r="DR178"/>
    </row>
    <row r="179" spans="18:122" ht="13.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  <c r="AO179" s="5"/>
      <c r="AP179" s="7"/>
      <c r="AQ179"/>
      <c r="BD179" s="5"/>
      <c r="BE179" s="7"/>
      <c r="BF179"/>
      <c r="BG179" s="5"/>
      <c r="BH179" s="7"/>
      <c r="BI179"/>
      <c r="BJ179" s="5"/>
      <c r="BK179" s="7"/>
      <c r="BL179"/>
      <c r="BQ179" s="5"/>
      <c r="BR179" s="7"/>
      <c r="BS179"/>
      <c r="BT179" s="5"/>
      <c r="BU179" s="7"/>
      <c r="BV179"/>
      <c r="BW179" s="5"/>
      <c r="BX179" s="7"/>
      <c r="BY179"/>
      <c r="CD179" s="5"/>
      <c r="CE179" s="7"/>
      <c r="CF179"/>
      <c r="CG179" s="5"/>
      <c r="CH179" s="5"/>
      <c r="CI179" s="7"/>
      <c r="CJ179"/>
      <c r="CK179" s="5"/>
      <c r="CL179" s="7"/>
      <c r="CM179"/>
      <c r="CN179" s="5"/>
      <c r="CO179" s="5"/>
      <c r="CP179" s="7"/>
      <c r="CQ179"/>
      <c r="CR179" s="5"/>
      <c r="CS179" s="7"/>
      <c r="CT179"/>
      <c r="CU179" s="5"/>
      <c r="CV179" s="7"/>
      <c r="CW179"/>
      <c r="CX179" s="5"/>
      <c r="CY179" s="7"/>
      <c r="CZ179"/>
      <c r="DA179" s="5"/>
      <c r="DB179" s="5"/>
      <c r="DC179" s="7"/>
      <c r="DD179"/>
      <c r="DE179" s="5"/>
      <c r="DF179" s="7"/>
      <c r="DG179"/>
      <c r="DH179" s="5"/>
      <c r="DI179" s="5"/>
      <c r="DJ179" s="7"/>
      <c r="DK179"/>
      <c r="DL179" s="5"/>
      <c r="DM179" s="5"/>
      <c r="DN179" s="7"/>
      <c r="DO179"/>
      <c r="DP179" s="5"/>
      <c r="DQ179" s="7"/>
      <c r="DR179"/>
    </row>
    <row r="180" spans="18:122" ht="13.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  <c r="AO180" s="5"/>
      <c r="AP180" s="7"/>
      <c r="AQ180"/>
      <c r="BD180" s="5"/>
      <c r="BE180" s="7"/>
      <c r="BF180"/>
      <c r="BG180" s="5"/>
      <c r="BH180" s="7"/>
      <c r="BI180"/>
      <c r="BJ180" s="5"/>
      <c r="BK180" s="7"/>
      <c r="BL180"/>
      <c r="BQ180" s="5"/>
      <c r="BR180" s="7"/>
      <c r="BS180"/>
      <c r="BT180" s="5"/>
      <c r="BU180" s="7"/>
      <c r="BV180"/>
      <c r="BW180" s="5"/>
      <c r="BX180" s="7"/>
      <c r="BY180"/>
      <c r="CD180" s="5"/>
      <c r="CE180" s="7"/>
      <c r="CF180"/>
      <c r="CG180" s="5"/>
      <c r="CH180" s="5"/>
      <c r="CI180" s="7"/>
      <c r="CJ180"/>
      <c r="CK180" s="5"/>
      <c r="CL180" s="7"/>
      <c r="CM180"/>
      <c r="CN180" s="5"/>
      <c r="CO180" s="5"/>
      <c r="CP180" s="7"/>
      <c r="CQ180"/>
      <c r="CR180" s="5"/>
      <c r="CS180" s="7"/>
      <c r="CT180"/>
      <c r="CU180" s="5"/>
      <c r="CV180" s="7"/>
      <c r="CW180"/>
      <c r="CX180" s="5"/>
      <c r="CY180" s="7"/>
      <c r="CZ180"/>
      <c r="DA180" s="5"/>
      <c r="DB180" s="5"/>
      <c r="DC180" s="7"/>
      <c r="DD180"/>
      <c r="DE180" s="5"/>
      <c r="DF180" s="7"/>
      <c r="DG180"/>
      <c r="DH180" s="5"/>
      <c r="DI180" s="5"/>
      <c r="DJ180" s="7"/>
      <c r="DK180"/>
      <c r="DL180" s="5"/>
      <c r="DM180" s="5"/>
      <c r="DN180" s="7"/>
      <c r="DO180"/>
      <c r="DP180" s="5"/>
      <c r="DQ180" s="7"/>
      <c r="DR180"/>
    </row>
    <row r="181" spans="18:122" ht="13.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  <c r="AO181" s="5"/>
      <c r="AP181" s="7"/>
      <c r="AQ181"/>
      <c r="BD181" s="5"/>
      <c r="BE181" s="7"/>
      <c r="BF181"/>
      <c r="BG181" s="5"/>
      <c r="BH181" s="7"/>
      <c r="BI181"/>
      <c r="BJ181" s="5"/>
      <c r="BK181" s="7"/>
      <c r="BL181"/>
      <c r="BQ181" s="5"/>
      <c r="BR181" s="7"/>
      <c r="BS181"/>
      <c r="BT181" s="5"/>
      <c r="BU181" s="7"/>
      <c r="BV181"/>
      <c r="BW181" s="5"/>
      <c r="BX181" s="7"/>
      <c r="BY181"/>
      <c r="CD181" s="5"/>
      <c r="CE181" s="7"/>
      <c r="CF181"/>
      <c r="CG181" s="5"/>
      <c r="CH181" s="5"/>
      <c r="CI181" s="7"/>
      <c r="CJ181"/>
      <c r="CK181" s="5"/>
      <c r="CL181" s="7"/>
      <c r="CM181"/>
      <c r="CN181" s="5"/>
      <c r="CO181" s="5"/>
      <c r="CP181" s="7"/>
      <c r="CQ181"/>
      <c r="CR181" s="5"/>
      <c r="CS181" s="7"/>
      <c r="CT181"/>
      <c r="CU181" s="5"/>
      <c r="CV181" s="7"/>
      <c r="CW181"/>
      <c r="CX181" s="5"/>
      <c r="CY181" s="7"/>
      <c r="CZ181"/>
      <c r="DA181" s="5"/>
      <c r="DB181" s="5"/>
      <c r="DC181" s="7"/>
      <c r="DD181"/>
      <c r="DE181" s="5"/>
      <c r="DF181" s="7"/>
      <c r="DG181"/>
      <c r="DH181" s="5"/>
      <c r="DI181" s="5"/>
      <c r="DJ181" s="7"/>
      <c r="DK181"/>
      <c r="DL181" s="5"/>
      <c r="DM181" s="5"/>
      <c r="DN181" s="7"/>
      <c r="DO181"/>
      <c r="DP181" s="5"/>
      <c r="DQ181" s="7"/>
      <c r="DR181"/>
    </row>
    <row r="182" spans="18:122" ht="13.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  <c r="AO182" s="5"/>
      <c r="AP182" s="7"/>
      <c r="AQ182"/>
      <c r="BD182" s="5"/>
      <c r="BE182" s="7"/>
      <c r="BF182"/>
      <c r="BG182" s="5"/>
      <c r="BH182" s="7"/>
      <c r="BI182"/>
      <c r="BJ182" s="5"/>
      <c r="BK182" s="7"/>
      <c r="BL182"/>
      <c r="BQ182" s="5"/>
      <c r="BR182" s="7"/>
      <c r="BS182"/>
      <c r="BT182" s="5"/>
      <c r="BU182" s="7"/>
      <c r="BV182"/>
      <c r="BW182" s="5"/>
      <c r="BX182" s="7"/>
      <c r="BY182"/>
      <c r="CD182" s="5"/>
      <c r="CE182" s="7"/>
      <c r="CF182"/>
      <c r="CG182" s="5"/>
      <c r="CH182" s="5"/>
      <c r="CI182" s="7"/>
      <c r="CJ182"/>
      <c r="CK182" s="5"/>
      <c r="CL182" s="7"/>
      <c r="CM182"/>
      <c r="CN182" s="5"/>
      <c r="CO182" s="5"/>
      <c r="CP182" s="7"/>
      <c r="CQ182"/>
      <c r="CR182" s="5"/>
      <c r="CS182" s="7"/>
      <c r="CT182"/>
      <c r="CU182" s="5"/>
      <c r="CV182" s="7"/>
      <c r="CW182"/>
      <c r="CX182" s="5"/>
      <c r="CY182" s="7"/>
      <c r="CZ182"/>
      <c r="DA182" s="5"/>
      <c r="DB182" s="5"/>
      <c r="DC182" s="7"/>
      <c r="DD182"/>
      <c r="DE182" s="5"/>
      <c r="DF182" s="7"/>
      <c r="DG182"/>
      <c r="DH182" s="5"/>
      <c r="DI182" s="5"/>
      <c r="DJ182" s="7"/>
      <c r="DK182"/>
      <c r="DL182" s="5"/>
      <c r="DM182" s="5"/>
      <c r="DN182" s="7"/>
      <c r="DO182"/>
      <c r="DP182" s="5"/>
      <c r="DQ182" s="7"/>
      <c r="DR182"/>
    </row>
    <row r="183" spans="18:122" ht="13.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  <c r="AO183" s="5"/>
      <c r="AP183" s="7"/>
      <c r="AQ183"/>
      <c r="BD183" s="5"/>
      <c r="BE183" s="7"/>
      <c r="BF183"/>
      <c r="BG183" s="5"/>
      <c r="BH183" s="7"/>
      <c r="BI183"/>
      <c r="BJ183" s="5"/>
      <c r="BK183" s="7"/>
      <c r="BL183"/>
      <c r="BQ183" s="5"/>
      <c r="BR183" s="7"/>
      <c r="BS183"/>
      <c r="BT183" s="5"/>
      <c r="BU183" s="7"/>
      <c r="BV183"/>
      <c r="BW183" s="5"/>
      <c r="BX183" s="7"/>
      <c r="BY183"/>
      <c r="CD183" s="5"/>
      <c r="CE183" s="7"/>
      <c r="CF183"/>
      <c r="CG183" s="5"/>
      <c r="CH183" s="5"/>
      <c r="CI183" s="7"/>
      <c r="CJ183"/>
      <c r="CK183" s="5"/>
      <c r="CL183" s="7"/>
      <c r="CM183"/>
      <c r="CN183" s="5"/>
      <c r="CO183" s="5"/>
      <c r="CP183" s="7"/>
      <c r="CQ183"/>
      <c r="CR183" s="5"/>
      <c r="CS183" s="7"/>
      <c r="CT183"/>
      <c r="CU183" s="5"/>
      <c r="CV183" s="7"/>
      <c r="CW183"/>
      <c r="CX183" s="5"/>
      <c r="CY183" s="7"/>
      <c r="CZ183"/>
      <c r="DA183" s="5"/>
      <c r="DB183" s="5"/>
      <c r="DC183" s="7"/>
      <c r="DD183"/>
      <c r="DE183" s="5"/>
      <c r="DF183" s="7"/>
      <c r="DG183"/>
      <c r="DH183" s="5"/>
      <c r="DI183" s="5"/>
      <c r="DJ183" s="7"/>
      <c r="DK183"/>
      <c r="DL183" s="5"/>
      <c r="DM183" s="5"/>
      <c r="DN183" s="7"/>
      <c r="DO183"/>
      <c r="DP183" s="5"/>
      <c r="DQ183" s="7"/>
      <c r="DR183"/>
    </row>
    <row r="184" spans="18:122" ht="13.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  <c r="AO184" s="5"/>
      <c r="AP184" s="7"/>
      <c r="AQ184"/>
      <c r="BD184" s="5"/>
      <c r="BE184" s="7"/>
      <c r="BF184"/>
      <c r="BG184" s="5"/>
      <c r="BH184" s="7"/>
      <c r="BI184"/>
      <c r="BJ184" s="5"/>
      <c r="BK184" s="7"/>
      <c r="BL184"/>
      <c r="BQ184" s="5"/>
      <c r="BR184" s="7"/>
      <c r="BS184"/>
      <c r="BT184" s="5"/>
      <c r="BU184" s="7"/>
      <c r="BV184"/>
      <c r="BW184" s="5"/>
      <c r="BX184" s="7"/>
      <c r="BY184"/>
      <c r="CD184" s="5"/>
      <c r="CE184" s="7"/>
      <c r="CF184"/>
      <c r="CG184" s="5"/>
      <c r="CH184" s="5"/>
      <c r="CI184" s="7"/>
      <c r="CJ184"/>
      <c r="CK184" s="5"/>
      <c r="CL184" s="7"/>
      <c r="CM184"/>
      <c r="CN184" s="5"/>
      <c r="CO184" s="5"/>
      <c r="CP184" s="7"/>
      <c r="CQ184"/>
      <c r="CR184" s="5"/>
      <c r="CS184" s="7"/>
      <c r="CT184"/>
      <c r="CU184" s="5"/>
      <c r="CV184" s="7"/>
      <c r="CW184"/>
      <c r="CX184" s="5"/>
      <c r="CY184" s="7"/>
      <c r="CZ184"/>
      <c r="DA184" s="5"/>
      <c r="DB184" s="5"/>
      <c r="DC184" s="7"/>
      <c r="DD184"/>
      <c r="DE184" s="5"/>
      <c r="DF184" s="7"/>
      <c r="DG184"/>
      <c r="DH184" s="5"/>
      <c r="DI184" s="5"/>
      <c r="DJ184" s="7"/>
      <c r="DK184"/>
      <c r="DL184" s="5"/>
      <c r="DM184" s="5"/>
      <c r="DN184" s="7"/>
      <c r="DO184"/>
      <c r="DP184" s="5"/>
      <c r="DQ184" s="7"/>
      <c r="DR184"/>
    </row>
    <row r="185" spans="18:122" ht="13.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  <c r="AO185" s="5"/>
      <c r="AP185" s="7"/>
      <c r="AQ185"/>
      <c r="BD185" s="5"/>
      <c r="BE185" s="7"/>
      <c r="BF185"/>
      <c r="BG185" s="5"/>
      <c r="BH185" s="7"/>
      <c r="BI185"/>
      <c r="BJ185" s="5"/>
      <c r="BK185" s="7"/>
      <c r="BL185"/>
      <c r="BQ185" s="5"/>
      <c r="BR185" s="7"/>
      <c r="BS185"/>
      <c r="BT185" s="5"/>
      <c r="BU185" s="7"/>
      <c r="BV185"/>
      <c r="BW185" s="5"/>
      <c r="BX185" s="7"/>
      <c r="BY185"/>
      <c r="CD185" s="5"/>
      <c r="CE185" s="7"/>
      <c r="CF185"/>
      <c r="CG185" s="5"/>
      <c r="CH185" s="5"/>
      <c r="CI185" s="7"/>
      <c r="CJ185"/>
      <c r="CK185" s="5"/>
      <c r="CL185" s="7"/>
      <c r="CM185"/>
      <c r="CN185" s="5"/>
      <c r="CO185" s="5"/>
      <c r="CP185" s="7"/>
      <c r="CQ185"/>
      <c r="CR185" s="5"/>
      <c r="CS185" s="7"/>
      <c r="CT185"/>
      <c r="CU185" s="5"/>
      <c r="CV185" s="7"/>
      <c r="CW185"/>
      <c r="CX185" s="5"/>
      <c r="CY185" s="7"/>
      <c r="CZ185"/>
      <c r="DA185" s="5"/>
      <c r="DB185" s="5"/>
      <c r="DC185" s="7"/>
      <c r="DD185"/>
      <c r="DE185" s="5"/>
      <c r="DF185" s="7"/>
      <c r="DG185"/>
      <c r="DH185" s="5"/>
      <c r="DI185" s="5"/>
      <c r="DJ185" s="7"/>
      <c r="DK185"/>
      <c r="DL185" s="5"/>
      <c r="DM185" s="5"/>
      <c r="DN185" s="7"/>
      <c r="DO185"/>
      <c r="DP185" s="5"/>
      <c r="DQ185" s="7"/>
      <c r="DR185"/>
    </row>
    <row r="186" spans="18:122" ht="13.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  <c r="AO186" s="5"/>
      <c r="AP186" s="7"/>
      <c r="AQ186"/>
      <c r="BD186" s="5"/>
      <c r="BE186" s="7"/>
      <c r="BF186"/>
      <c r="BG186" s="5"/>
      <c r="BH186" s="7"/>
      <c r="BI186"/>
      <c r="BJ186" s="5"/>
      <c r="BK186" s="7"/>
      <c r="BL186"/>
      <c r="BQ186" s="5"/>
      <c r="BR186" s="7"/>
      <c r="BS186"/>
      <c r="BT186" s="5"/>
      <c r="BU186" s="7"/>
      <c r="BV186"/>
      <c r="BW186" s="5"/>
      <c r="BX186" s="7"/>
      <c r="BY186"/>
      <c r="CD186" s="5"/>
      <c r="CE186" s="7"/>
      <c r="CF186"/>
      <c r="CG186" s="5"/>
      <c r="CH186" s="5"/>
      <c r="CI186" s="7"/>
      <c r="CJ186"/>
      <c r="CK186" s="5"/>
      <c r="CL186" s="7"/>
      <c r="CM186"/>
      <c r="CN186" s="5"/>
      <c r="CO186" s="5"/>
      <c r="CP186" s="7"/>
      <c r="CQ186"/>
      <c r="CR186" s="5"/>
      <c r="CS186" s="7"/>
      <c r="CT186"/>
      <c r="CU186" s="5"/>
      <c r="CV186" s="7"/>
      <c r="CW186"/>
      <c r="CX186" s="5"/>
      <c r="CY186" s="7"/>
      <c r="CZ186"/>
      <c r="DA186" s="5"/>
      <c r="DB186" s="5"/>
      <c r="DC186" s="7"/>
      <c r="DD186"/>
      <c r="DE186" s="5"/>
      <c r="DF186" s="7"/>
      <c r="DG186"/>
      <c r="DH186" s="5"/>
      <c r="DI186" s="5"/>
      <c r="DJ186" s="7"/>
      <c r="DK186"/>
      <c r="DL186" s="5"/>
      <c r="DM186" s="5"/>
      <c r="DN186" s="7"/>
      <c r="DO186"/>
      <c r="DP186" s="5"/>
      <c r="DQ186" s="7"/>
      <c r="DR186"/>
    </row>
    <row r="187" spans="18:122" ht="13.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  <c r="AO187" s="5"/>
      <c r="AP187" s="7"/>
      <c r="AQ187"/>
      <c r="BD187" s="5"/>
      <c r="BE187" s="7"/>
      <c r="BF187"/>
      <c r="BG187" s="5"/>
      <c r="BH187" s="7"/>
      <c r="BI187"/>
      <c r="BJ187" s="5"/>
      <c r="BK187" s="7"/>
      <c r="BL187"/>
      <c r="BQ187" s="5"/>
      <c r="BR187" s="7"/>
      <c r="BS187"/>
      <c r="BT187" s="5"/>
      <c r="BU187" s="7"/>
      <c r="BV187"/>
      <c r="BW187" s="5"/>
      <c r="BX187" s="7"/>
      <c r="BY187"/>
      <c r="CD187" s="5"/>
      <c r="CE187" s="7"/>
      <c r="CF187"/>
      <c r="CG187" s="5"/>
      <c r="CH187" s="5"/>
      <c r="CI187" s="7"/>
      <c r="CJ187"/>
      <c r="CK187" s="5"/>
      <c r="CL187" s="7"/>
      <c r="CM187"/>
      <c r="CN187" s="5"/>
      <c r="CO187" s="5"/>
      <c r="CP187" s="7"/>
      <c r="CQ187"/>
      <c r="CR187" s="5"/>
      <c r="CS187" s="7"/>
      <c r="CT187"/>
      <c r="CU187" s="5"/>
      <c r="CV187" s="7"/>
      <c r="CW187"/>
      <c r="CX187" s="5"/>
      <c r="CY187" s="7"/>
      <c r="CZ187"/>
      <c r="DA187" s="5"/>
      <c r="DB187" s="5"/>
      <c r="DC187" s="7"/>
      <c r="DD187"/>
      <c r="DE187" s="5"/>
      <c r="DF187" s="7"/>
      <c r="DG187"/>
      <c r="DH187" s="5"/>
      <c r="DI187" s="5"/>
      <c r="DJ187" s="7"/>
      <c r="DK187"/>
      <c r="DL187" s="5"/>
      <c r="DM187" s="5"/>
      <c r="DN187" s="7"/>
      <c r="DO187"/>
      <c r="DP187" s="5"/>
      <c r="DQ187" s="7"/>
      <c r="DR187"/>
    </row>
    <row r="188" spans="18:122" ht="13.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  <c r="AO188" s="5"/>
      <c r="AP188" s="7"/>
      <c r="AQ188"/>
      <c r="BD188" s="5"/>
      <c r="BE188" s="7"/>
      <c r="BF188"/>
      <c r="BG188" s="5"/>
      <c r="BH188" s="7"/>
      <c r="BI188"/>
      <c r="BJ188" s="5"/>
      <c r="BK188" s="7"/>
      <c r="BL188"/>
      <c r="BQ188" s="5"/>
      <c r="BR188" s="7"/>
      <c r="BS188"/>
      <c r="BT188" s="5"/>
      <c r="BU188" s="7"/>
      <c r="BV188"/>
      <c r="BW188" s="5"/>
      <c r="BX188" s="7"/>
      <c r="BY188"/>
      <c r="CD188" s="5"/>
      <c r="CE188" s="7"/>
      <c r="CF188"/>
      <c r="CG188" s="5"/>
      <c r="CH188" s="5"/>
      <c r="CI188" s="7"/>
      <c r="CJ188"/>
      <c r="CK188" s="5"/>
      <c r="CL188" s="7"/>
      <c r="CM188"/>
      <c r="CN188" s="5"/>
      <c r="CO188" s="5"/>
      <c r="CP188" s="7"/>
      <c r="CQ188"/>
      <c r="CR188" s="5"/>
      <c r="CS188" s="7"/>
      <c r="CT188"/>
      <c r="CU188" s="5"/>
      <c r="CV188" s="7"/>
      <c r="CW188"/>
      <c r="CX188" s="5"/>
      <c r="CY188" s="7"/>
      <c r="CZ188"/>
      <c r="DA188" s="5"/>
      <c r="DB188" s="5"/>
      <c r="DC188" s="7"/>
      <c r="DD188"/>
      <c r="DE188" s="5"/>
      <c r="DF188" s="7"/>
      <c r="DG188"/>
      <c r="DH188" s="5"/>
      <c r="DI188" s="5"/>
      <c r="DJ188" s="7"/>
      <c r="DK188"/>
      <c r="DL188" s="5"/>
      <c r="DM188" s="5"/>
      <c r="DN188" s="7"/>
      <c r="DO188"/>
      <c r="DP188" s="5"/>
      <c r="DQ188" s="7"/>
      <c r="DR188"/>
    </row>
    <row r="189" spans="18:122" ht="13.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  <c r="AO189" s="5"/>
      <c r="AP189" s="7"/>
      <c r="AQ189"/>
      <c r="BD189" s="5"/>
      <c r="BE189" s="7"/>
      <c r="BF189"/>
      <c r="BG189" s="5"/>
      <c r="BH189" s="7"/>
      <c r="BI189"/>
      <c r="BJ189" s="5"/>
      <c r="BK189" s="7"/>
      <c r="BL189"/>
      <c r="BQ189" s="5"/>
      <c r="BR189" s="7"/>
      <c r="BS189"/>
      <c r="BT189" s="5"/>
      <c r="BU189" s="7"/>
      <c r="BV189"/>
      <c r="BW189" s="5"/>
      <c r="BX189" s="7"/>
      <c r="BY189"/>
      <c r="CD189" s="5"/>
      <c r="CE189" s="7"/>
      <c r="CF189"/>
      <c r="CG189" s="5"/>
      <c r="CH189" s="5"/>
      <c r="CI189" s="7"/>
      <c r="CJ189"/>
      <c r="CK189" s="5"/>
      <c r="CL189" s="7"/>
      <c r="CM189"/>
      <c r="CN189" s="5"/>
      <c r="CO189" s="5"/>
      <c r="CP189" s="7"/>
      <c r="CQ189"/>
      <c r="CR189" s="5"/>
      <c r="CS189" s="7"/>
      <c r="CT189"/>
      <c r="CU189" s="5"/>
      <c r="CV189" s="7"/>
      <c r="CW189"/>
      <c r="CX189" s="5"/>
      <c r="CY189" s="7"/>
      <c r="CZ189"/>
      <c r="DA189" s="5"/>
      <c r="DB189" s="5"/>
      <c r="DC189" s="7"/>
      <c r="DD189"/>
      <c r="DE189" s="5"/>
      <c r="DF189" s="7"/>
      <c r="DG189"/>
      <c r="DH189" s="5"/>
      <c r="DI189" s="5"/>
      <c r="DJ189" s="7"/>
      <c r="DK189"/>
      <c r="DL189" s="5"/>
      <c r="DM189" s="5"/>
      <c r="DN189" s="7"/>
      <c r="DO189"/>
      <c r="DP189" s="5"/>
      <c r="DQ189" s="7"/>
      <c r="DR189"/>
    </row>
    <row r="190" spans="18:122" ht="13.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  <c r="AO190" s="5"/>
      <c r="AP190" s="7"/>
      <c r="AQ190"/>
      <c r="BD190" s="5"/>
      <c r="BE190" s="7"/>
      <c r="BF190"/>
      <c r="BG190" s="5"/>
      <c r="BH190" s="7"/>
      <c r="BI190"/>
      <c r="BJ190" s="5"/>
      <c r="BK190" s="7"/>
      <c r="BL190"/>
      <c r="BQ190" s="5"/>
      <c r="BR190" s="7"/>
      <c r="BS190"/>
      <c r="BT190" s="5"/>
      <c r="BU190" s="7"/>
      <c r="BV190"/>
      <c r="BW190" s="5"/>
      <c r="BX190" s="7"/>
      <c r="BY190"/>
      <c r="CD190" s="5"/>
      <c r="CE190" s="7"/>
      <c r="CF190"/>
      <c r="CG190" s="5"/>
      <c r="CH190" s="5"/>
      <c r="CI190" s="7"/>
      <c r="CJ190"/>
      <c r="CK190" s="5"/>
      <c r="CL190" s="7"/>
      <c r="CM190"/>
      <c r="CN190" s="5"/>
      <c r="CO190" s="5"/>
      <c r="CP190" s="7"/>
      <c r="CQ190"/>
      <c r="CR190" s="5"/>
      <c r="CS190" s="7"/>
      <c r="CT190"/>
      <c r="CU190" s="5"/>
      <c r="CV190" s="7"/>
      <c r="CW190"/>
      <c r="CX190" s="5"/>
      <c r="CY190" s="7"/>
      <c r="CZ190"/>
      <c r="DA190" s="5"/>
      <c r="DB190" s="5"/>
      <c r="DC190" s="7"/>
      <c r="DD190"/>
      <c r="DE190" s="5"/>
      <c r="DF190" s="7"/>
      <c r="DG190"/>
      <c r="DH190" s="5"/>
      <c r="DI190" s="5"/>
      <c r="DJ190" s="7"/>
      <c r="DK190"/>
      <c r="DL190" s="5"/>
      <c r="DM190" s="5"/>
      <c r="DN190" s="7"/>
      <c r="DO190"/>
      <c r="DP190" s="5"/>
      <c r="DQ190" s="7"/>
      <c r="DR190"/>
    </row>
    <row r="191" spans="18:122" ht="13.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  <c r="AO191" s="5"/>
      <c r="AP191" s="7"/>
      <c r="AQ191"/>
      <c r="BD191" s="5"/>
      <c r="BE191" s="7"/>
      <c r="BF191"/>
      <c r="BG191" s="5"/>
      <c r="BH191" s="7"/>
      <c r="BI191"/>
      <c r="BJ191" s="5"/>
      <c r="BK191" s="7"/>
      <c r="BL191"/>
      <c r="BQ191" s="5"/>
      <c r="BR191" s="7"/>
      <c r="BS191"/>
      <c r="BT191" s="5"/>
      <c r="BU191" s="7"/>
      <c r="BV191"/>
      <c r="BW191" s="5"/>
      <c r="BX191" s="7"/>
      <c r="BY191"/>
      <c r="CD191" s="5"/>
      <c r="CE191" s="7"/>
      <c r="CF191"/>
      <c r="CG191" s="5"/>
      <c r="CH191" s="5"/>
      <c r="CI191" s="7"/>
      <c r="CJ191"/>
      <c r="CK191" s="5"/>
      <c r="CL191" s="7"/>
      <c r="CM191"/>
      <c r="CN191" s="5"/>
      <c r="CO191" s="5"/>
      <c r="CP191" s="7"/>
      <c r="CQ191"/>
      <c r="CR191" s="5"/>
      <c r="CS191" s="7"/>
      <c r="CT191"/>
      <c r="CU191" s="5"/>
      <c r="CV191" s="7"/>
      <c r="CW191"/>
      <c r="CX191" s="5"/>
      <c r="CY191" s="7"/>
      <c r="CZ191"/>
      <c r="DA191" s="5"/>
      <c r="DB191" s="5"/>
      <c r="DC191" s="7"/>
      <c r="DD191"/>
      <c r="DE191" s="5"/>
      <c r="DF191" s="7"/>
      <c r="DG191"/>
      <c r="DH191" s="5"/>
      <c r="DI191" s="5"/>
      <c r="DJ191" s="7"/>
      <c r="DK191"/>
      <c r="DL191" s="5"/>
      <c r="DM191" s="5"/>
      <c r="DN191" s="7"/>
      <c r="DO191"/>
      <c r="DP191" s="5"/>
      <c r="DQ191" s="7"/>
      <c r="DR191"/>
    </row>
    <row r="192" spans="18:122" ht="13.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  <c r="AO192" s="5"/>
      <c r="AP192" s="7"/>
      <c r="AQ192"/>
      <c r="BD192" s="5"/>
      <c r="BE192" s="7"/>
      <c r="BF192"/>
      <c r="BG192" s="5"/>
      <c r="BH192" s="7"/>
      <c r="BI192"/>
      <c r="BJ192" s="5"/>
      <c r="BK192" s="7"/>
      <c r="BL192"/>
      <c r="BQ192" s="5"/>
      <c r="BR192" s="7"/>
      <c r="BS192"/>
      <c r="BT192" s="5"/>
      <c r="BU192" s="7"/>
      <c r="BV192"/>
      <c r="BW192" s="5"/>
      <c r="BX192" s="7"/>
      <c r="BY192"/>
      <c r="CD192" s="5"/>
      <c r="CE192" s="7"/>
      <c r="CF192"/>
      <c r="CG192" s="5"/>
      <c r="CH192" s="5"/>
      <c r="CI192" s="7"/>
      <c r="CJ192"/>
      <c r="CK192" s="5"/>
      <c r="CL192" s="7"/>
      <c r="CM192"/>
      <c r="CN192" s="5"/>
      <c r="CO192" s="5"/>
      <c r="CP192" s="7"/>
      <c r="CQ192"/>
      <c r="CR192" s="5"/>
      <c r="CS192" s="7"/>
      <c r="CT192"/>
      <c r="CU192" s="5"/>
      <c r="CV192" s="7"/>
      <c r="CW192"/>
      <c r="CX192" s="5"/>
      <c r="CY192" s="7"/>
      <c r="CZ192"/>
      <c r="DA192" s="5"/>
      <c r="DB192" s="5"/>
      <c r="DC192" s="7"/>
      <c r="DD192"/>
      <c r="DE192" s="5"/>
      <c r="DF192" s="7"/>
      <c r="DG192"/>
      <c r="DH192" s="5"/>
      <c r="DI192" s="5"/>
      <c r="DJ192" s="7"/>
      <c r="DK192"/>
      <c r="DL192" s="5"/>
      <c r="DM192" s="5"/>
      <c r="DN192" s="7"/>
      <c r="DO192"/>
      <c r="DP192" s="5"/>
      <c r="DQ192" s="7"/>
      <c r="DR192"/>
    </row>
    <row r="193" spans="18:122" ht="13.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  <c r="AO193" s="5"/>
      <c r="AP193" s="7"/>
      <c r="AQ193"/>
      <c r="BD193" s="5"/>
      <c r="BE193" s="7"/>
      <c r="BF193"/>
      <c r="BG193" s="5"/>
      <c r="BH193" s="7"/>
      <c r="BI193"/>
      <c r="BJ193" s="5"/>
      <c r="BK193" s="7"/>
      <c r="BL193"/>
      <c r="BQ193" s="5"/>
      <c r="BR193" s="7"/>
      <c r="BS193"/>
      <c r="BT193" s="5"/>
      <c r="BU193" s="7"/>
      <c r="BV193"/>
      <c r="BW193" s="5"/>
      <c r="BX193" s="7"/>
      <c r="BY193"/>
      <c r="CD193" s="5"/>
      <c r="CE193" s="7"/>
      <c r="CF193"/>
      <c r="CG193" s="5"/>
      <c r="CH193" s="5"/>
      <c r="CI193" s="7"/>
      <c r="CJ193"/>
      <c r="CK193" s="5"/>
      <c r="CL193" s="7"/>
      <c r="CM193"/>
      <c r="CN193" s="5"/>
      <c r="CO193" s="5"/>
      <c r="CP193" s="7"/>
      <c r="CQ193"/>
      <c r="CR193" s="5"/>
      <c r="CS193" s="7"/>
      <c r="CT193"/>
      <c r="CU193" s="5"/>
      <c r="CV193" s="7"/>
      <c r="CW193"/>
      <c r="CX193" s="5"/>
      <c r="CY193" s="7"/>
      <c r="CZ193"/>
      <c r="DA193" s="5"/>
      <c r="DB193" s="5"/>
      <c r="DC193" s="7"/>
      <c r="DD193"/>
      <c r="DE193" s="5"/>
      <c r="DF193" s="7"/>
      <c r="DG193"/>
      <c r="DH193" s="5"/>
      <c r="DI193" s="5"/>
      <c r="DJ193" s="7"/>
      <c r="DK193"/>
      <c r="DL193" s="5"/>
      <c r="DM193" s="5"/>
      <c r="DN193" s="7"/>
      <c r="DO193"/>
      <c r="DP193" s="5"/>
      <c r="DQ193" s="7"/>
      <c r="DR193"/>
    </row>
    <row r="194" spans="18:122" ht="13.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  <c r="AO194" s="5"/>
      <c r="AP194" s="7"/>
      <c r="AQ194"/>
      <c r="BD194" s="5"/>
      <c r="BE194" s="7"/>
      <c r="BF194"/>
      <c r="BG194" s="5"/>
      <c r="BH194" s="7"/>
      <c r="BI194"/>
      <c r="BJ194" s="5"/>
      <c r="BK194" s="7"/>
      <c r="BL194"/>
      <c r="BQ194" s="5"/>
      <c r="BR194" s="7"/>
      <c r="BS194"/>
      <c r="BT194" s="5"/>
      <c r="BU194" s="7"/>
      <c r="BV194"/>
      <c r="BW194" s="5"/>
      <c r="BX194" s="7"/>
      <c r="BY194"/>
      <c r="CD194" s="5"/>
      <c r="CE194" s="7"/>
      <c r="CF194"/>
      <c r="CG194" s="5"/>
      <c r="CH194" s="5"/>
      <c r="CI194" s="7"/>
      <c r="CJ194"/>
      <c r="CK194" s="5"/>
      <c r="CL194" s="7"/>
      <c r="CM194"/>
      <c r="CN194" s="5"/>
      <c r="CO194" s="5"/>
      <c r="CP194" s="7"/>
      <c r="CQ194"/>
      <c r="CR194" s="5"/>
      <c r="CS194" s="7"/>
      <c r="CT194"/>
      <c r="CU194" s="5"/>
      <c r="CV194" s="7"/>
      <c r="CW194"/>
      <c r="CX194" s="5"/>
      <c r="CY194" s="7"/>
      <c r="CZ194"/>
      <c r="DA194" s="5"/>
      <c r="DB194" s="5"/>
      <c r="DC194" s="7"/>
      <c r="DD194"/>
      <c r="DE194" s="5"/>
      <c r="DF194" s="7"/>
      <c r="DG194"/>
      <c r="DH194" s="5"/>
      <c r="DI194" s="5"/>
      <c r="DJ194" s="7"/>
      <c r="DK194"/>
      <c r="DL194" s="5"/>
      <c r="DM194" s="5"/>
      <c r="DN194" s="7"/>
      <c r="DO194"/>
      <c r="DP194" s="5"/>
      <c r="DQ194" s="7"/>
      <c r="DR194"/>
    </row>
    <row r="195" spans="18:122" ht="13.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  <c r="AO195" s="5"/>
      <c r="AP195" s="7"/>
      <c r="AQ195"/>
      <c r="BD195" s="5"/>
      <c r="BE195" s="7"/>
      <c r="BF195"/>
      <c r="BG195" s="5"/>
      <c r="BH195" s="7"/>
      <c r="BI195"/>
      <c r="BJ195" s="5"/>
      <c r="BK195" s="7"/>
      <c r="BL195"/>
      <c r="BQ195" s="5"/>
      <c r="BR195" s="7"/>
      <c r="BS195"/>
      <c r="BT195" s="5"/>
      <c r="BU195" s="7"/>
      <c r="BV195"/>
      <c r="BW195" s="5"/>
      <c r="BX195" s="7"/>
      <c r="BY195"/>
      <c r="CD195" s="5"/>
      <c r="CE195" s="7"/>
      <c r="CF195"/>
      <c r="CG195" s="5"/>
      <c r="CH195" s="5"/>
      <c r="CI195" s="7"/>
      <c r="CJ195"/>
      <c r="CK195" s="5"/>
      <c r="CL195" s="7"/>
      <c r="CM195"/>
      <c r="CN195" s="5"/>
      <c r="CO195" s="5"/>
      <c r="CP195" s="7"/>
      <c r="CQ195"/>
      <c r="CR195" s="5"/>
      <c r="CS195" s="7"/>
      <c r="CT195"/>
      <c r="CU195" s="5"/>
      <c r="CV195" s="7"/>
      <c r="CW195"/>
      <c r="CX195" s="5"/>
      <c r="CY195" s="7"/>
      <c r="CZ195"/>
      <c r="DA195" s="5"/>
      <c r="DB195" s="5"/>
      <c r="DC195" s="7"/>
      <c r="DD195"/>
      <c r="DE195" s="5"/>
      <c r="DF195" s="7"/>
      <c r="DG195"/>
      <c r="DH195" s="5"/>
      <c r="DI195" s="5"/>
      <c r="DJ195" s="7"/>
      <c r="DK195"/>
      <c r="DL195" s="5"/>
      <c r="DM195" s="5"/>
      <c r="DN195" s="7"/>
      <c r="DO195"/>
      <c r="DP195" s="5"/>
      <c r="DQ195" s="7"/>
      <c r="DR195"/>
    </row>
    <row r="196" spans="18:122" ht="13.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  <c r="AO196" s="5"/>
      <c r="AP196" s="7"/>
      <c r="AQ196"/>
      <c r="BD196" s="5"/>
      <c r="BE196" s="7"/>
      <c r="BF196"/>
      <c r="BG196" s="5"/>
      <c r="BH196" s="7"/>
      <c r="BI196"/>
      <c r="BJ196" s="5"/>
      <c r="BK196" s="7"/>
      <c r="BL196"/>
      <c r="BQ196" s="5"/>
      <c r="BR196" s="7"/>
      <c r="BS196"/>
      <c r="BT196" s="5"/>
      <c r="BU196" s="7"/>
      <c r="BV196"/>
      <c r="BW196" s="5"/>
      <c r="BX196" s="7"/>
      <c r="BY196"/>
      <c r="CD196" s="5"/>
      <c r="CE196" s="7"/>
      <c r="CF196"/>
      <c r="CG196" s="5"/>
      <c r="CH196" s="5"/>
      <c r="CI196" s="7"/>
      <c r="CJ196"/>
      <c r="CK196" s="5"/>
      <c r="CL196" s="7"/>
      <c r="CM196"/>
      <c r="CN196" s="5"/>
      <c r="CO196" s="5"/>
      <c r="CP196" s="7"/>
      <c r="CQ196"/>
      <c r="CR196" s="5"/>
      <c r="CS196" s="7"/>
      <c r="CT196"/>
      <c r="CU196" s="5"/>
      <c r="CV196" s="7"/>
      <c r="CW196"/>
      <c r="CX196" s="5"/>
      <c r="CY196" s="7"/>
      <c r="CZ196"/>
      <c r="DA196" s="5"/>
      <c r="DB196" s="5"/>
      <c r="DC196" s="7"/>
      <c r="DD196"/>
      <c r="DE196" s="5"/>
      <c r="DF196" s="7"/>
      <c r="DG196"/>
      <c r="DH196" s="5"/>
      <c r="DI196" s="5"/>
      <c r="DJ196" s="7"/>
      <c r="DK196"/>
      <c r="DL196" s="5"/>
      <c r="DM196" s="5"/>
      <c r="DN196" s="7"/>
      <c r="DO196"/>
      <c r="DP196" s="5"/>
      <c r="DQ196" s="7"/>
      <c r="DR196"/>
    </row>
    <row r="197" spans="18:122" ht="13.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  <c r="AO197" s="5"/>
      <c r="AP197" s="7"/>
      <c r="AQ197"/>
      <c r="BD197" s="5"/>
      <c r="BE197" s="7"/>
      <c r="BF197"/>
      <c r="BG197" s="5"/>
      <c r="BH197" s="7"/>
      <c r="BI197"/>
      <c r="BJ197" s="5"/>
      <c r="BK197" s="7"/>
      <c r="BL197"/>
      <c r="BQ197" s="5"/>
      <c r="BR197" s="7"/>
      <c r="BS197"/>
      <c r="BT197" s="5"/>
      <c r="BU197" s="7"/>
      <c r="BV197"/>
      <c r="BW197" s="5"/>
      <c r="BX197" s="7"/>
      <c r="BY197"/>
      <c r="CD197" s="5"/>
      <c r="CE197" s="7"/>
      <c r="CF197"/>
      <c r="CG197" s="5"/>
      <c r="CH197" s="5"/>
      <c r="CI197" s="7"/>
      <c r="CJ197"/>
      <c r="CK197" s="5"/>
      <c r="CL197" s="7"/>
      <c r="CM197"/>
      <c r="CN197" s="5"/>
      <c r="CO197" s="5"/>
      <c r="CP197" s="7"/>
      <c r="CQ197"/>
      <c r="CR197" s="5"/>
      <c r="CS197" s="7"/>
      <c r="CT197"/>
      <c r="CU197" s="5"/>
      <c r="CV197" s="7"/>
      <c r="CW197"/>
      <c r="CX197" s="5"/>
      <c r="CY197" s="7"/>
      <c r="CZ197"/>
      <c r="DA197" s="5"/>
      <c r="DB197" s="5"/>
      <c r="DC197" s="7"/>
      <c r="DD197"/>
      <c r="DE197" s="5"/>
      <c r="DF197" s="7"/>
      <c r="DG197"/>
      <c r="DH197" s="5"/>
      <c r="DI197" s="5"/>
      <c r="DJ197" s="7"/>
      <c r="DK197"/>
      <c r="DL197" s="5"/>
      <c r="DM197" s="5"/>
      <c r="DN197" s="7"/>
      <c r="DO197"/>
      <c r="DP197" s="5"/>
      <c r="DQ197" s="7"/>
      <c r="DR197"/>
    </row>
    <row r="198" spans="18:122" ht="13.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  <c r="AO198" s="5"/>
      <c r="AP198" s="7"/>
      <c r="AQ198"/>
      <c r="BD198" s="5"/>
      <c r="BE198" s="7"/>
      <c r="BF198"/>
      <c r="BG198" s="5"/>
      <c r="BH198" s="7"/>
      <c r="BI198"/>
      <c r="BJ198" s="5"/>
      <c r="BK198" s="7"/>
      <c r="BL198"/>
      <c r="BQ198" s="5"/>
      <c r="BR198" s="7"/>
      <c r="BS198"/>
      <c r="BT198" s="5"/>
      <c r="BU198" s="7"/>
      <c r="BV198"/>
      <c r="BW198" s="5"/>
      <c r="BX198" s="7"/>
      <c r="BY198"/>
      <c r="CD198" s="5"/>
      <c r="CE198" s="7"/>
      <c r="CF198"/>
      <c r="CG198" s="5"/>
      <c r="CH198" s="5"/>
      <c r="CI198" s="7"/>
      <c r="CJ198"/>
      <c r="CK198" s="5"/>
      <c r="CL198" s="7"/>
      <c r="CM198"/>
      <c r="CN198" s="5"/>
      <c r="CO198" s="5"/>
      <c r="CP198" s="7"/>
      <c r="CQ198"/>
      <c r="CR198" s="5"/>
      <c r="CS198" s="7"/>
      <c r="CT198"/>
      <c r="CU198" s="5"/>
      <c r="CV198" s="7"/>
      <c r="CW198"/>
      <c r="CX198" s="5"/>
      <c r="CY198" s="7"/>
      <c r="CZ198"/>
      <c r="DA198" s="5"/>
      <c r="DB198" s="5"/>
      <c r="DC198" s="7"/>
      <c r="DD198"/>
      <c r="DE198" s="5"/>
      <c r="DF198" s="7"/>
      <c r="DG198"/>
      <c r="DH198" s="5"/>
      <c r="DI198" s="5"/>
      <c r="DJ198" s="7"/>
      <c r="DK198"/>
      <c r="DL198" s="5"/>
      <c r="DM198" s="5"/>
      <c r="DN198" s="7"/>
      <c r="DO198"/>
      <c r="DP198" s="5"/>
      <c r="DQ198" s="7"/>
      <c r="DR198"/>
    </row>
    <row r="199" spans="18:122" ht="13.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  <c r="AO199" s="5"/>
      <c r="AP199" s="7"/>
      <c r="AQ199"/>
      <c r="BD199" s="5"/>
      <c r="BE199" s="7"/>
      <c r="BF199"/>
      <c r="BG199" s="5"/>
      <c r="BH199" s="7"/>
      <c r="BI199"/>
      <c r="BJ199" s="5"/>
      <c r="BK199" s="7"/>
      <c r="BL199"/>
      <c r="BQ199" s="5"/>
      <c r="BR199" s="7"/>
      <c r="BS199"/>
      <c r="BT199" s="5"/>
      <c r="BU199" s="7"/>
      <c r="BV199"/>
      <c r="BW199" s="5"/>
      <c r="BX199" s="7"/>
      <c r="BY199"/>
      <c r="CD199" s="5"/>
      <c r="CE199" s="7"/>
      <c r="CF199"/>
      <c r="CG199" s="5"/>
      <c r="CH199" s="5"/>
      <c r="CI199" s="7"/>
      <c r="CJ199"/>
      <c r="CK199" s="5"/>
      <c r="CL199" s="7"/>
      <c r="CM199"/>
      <c r="CN199" s="5"/>
      <c r="CO199" s="5"/>
      <c r="CP199" s="7"/>
      <c r="CQ199"/>
      <c r="CR199" s="5"/>
      <c r="CS199" s="7"/>
      <c r="CT199"/>
      <c r="CU199" s="5"/>
      <c r="CV199" s="7"/>
      <c r="CW199"/>
      <c r="CX199" s="5"/>
      <c r="CY199" s="7"/>
      <c r="CZ199"/>
      <c r="DA199" s="5"/>
      <c r="DB199" s="5"/>
      <c r="DC199" s="7"/>
      <c r="DD199"/>
      <c r="DE199" s="5"/>
      <c r="DF199" s="7"/>
      <c r="DG199"/>
      <c r="DH199" s="5"/>
      <c r="DI199" s="5"/>
      <c r="DJ199" s="7"/>
      <c r="DK199"/>
      <c r="DL199" s="5"/>
      <c r="DM199" s="5"/>
      <c r="DN199" s="7"/>
      <c r="DO199"/>
      <c r="DP199" s="5"/>
      <c r="DQ199" s="7"/>
      <c r="DR199"/>
    </row>
    <row r="200" spans="18:122" ht="13.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  <c r="AO200" s="5"/>
      <c r="AP200" s="7"/>
      <c r="AQ200"/>
      <c r="BD200" s="5"/>
      <c r="BE200" s="7"/>
      <c r="BF200"/>
      <c r="BG200" s="5"/>
      <c r="BH200" s="7"/>
      <c r="BI200"/>
      <c r="BJ200" s="5"/>
      <c r="BK200" s="7"/>
      <c r="BL200"/>
      <c r="BQ200" s="5"/>
      <c r="BR200" s="7"/>
      <c r="BS200"/>
      <c r="BT200" s="5"/>
      <c r="BU200" s="7"/>
      <c r="BV200"/>
      <c r="BW200" s="5"/>
      <c r="BX200" s="7"/>
      <c r="BY200"/>
      <c r="CD200" s="5"/>
      <c r="CE200" s="7"/>
      <c r="CF200"/>
      <c r="CG200" s="5"/>
      <c r="CH200" s="5"/>
      <c r="CI200" s="7"/>
      <c r="CJ200"/>
      <c r="CK200" s="5"/>
      <c r="CL200" s="7"/>
      <c r="CM200"/>
      <c r="CN200" s="5"/>
      <c r="CO200" s="5"/>
      <c r="CP200" s="7"/>
      <c r="CQ200"/>
      <c r="CR200" s="5"/>
      <c r="CS200" s="7"/>
      <c r="CT200"/>
      <c r="CU200" s="5"/>
      <c r="CV200" s="7"/>
      <c r="CW200"/>
      <c r="CX200" s="5"/>
      <c r="CY200" s="7"/>
      <c r="CZ200"/>
      <c r="DA200" s="5"/>
      <c r="DB200" s="5"/>
      <c r="DC200" s="7"/>
      <c r="DD200"/>
      <c r="DE200" s="5"/>
      <c r="DF200" s="7"/>
      <c r="DG200"/>
      <c r="DH200" s="5"/>
      <c r="DI200" s="5"/>
      <c r="DJ200" s="7"/>
      <c r="DK200"/>
      <c r="DL200" s="5"/>
      <c r="DM200" s="5"/>
      <c r="DN200" s="7"/>
      <c r="DO200"/>
      <c r="DP200" s="5"/>
      <c r="DQ200" s="7"/>
      <c r="DR200"/>
    </row>
    <row r="201" spans="18:122" ht="13.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  <c r="AO201" s="5"/>
      <c r="AP201" s="7"/>
      <c r="AQ201"/>
      <c r="BD201" s="5"/>
      <c r="BE201" s="7"/>
      <c r="BF201"/>
      <c r="BG201" s="5"/>
      <c r="BH201" s="7"/>
      <c r="BI201"/>
      <c r="BJ201" s="5"/>
      <c r="BK201" s="7"/>
      <c r="BL201"/>
      <c r="BQ201" s="5"/>
      <c r="BR201" s="7"/>
      <c r="BS201"/>
      <c r="BT201" s="5"/>
      <c r="BU201" s="7"/>
      <c r="BV201"/>
      <c r="BW201" s="5"/>
      <c r="BX201" s="7"/>
      <c r="BY201"/>
      <c r="CD201" s="5"/>
      <c r="CE201" s="7"/>
      <c r="CF201"/>
      <c r="CG201" s="5"/>
      <c r="CH201" s="5"/>
      <c r="CI201" s="7"/>
      <c r="CJ201"/>
      <c r="CK201" s="5"/>
      <c r="CL201" s="7"/>
      <c r="CM201"/>
      <c r="CN201" s="5"/>
      <c r="CO201" s="5"/>
      <c r="CP201" s="7"/>
      <c r="CQ201"/>
      <c r="CR201" s="5"/>
      <c r="CS201" s="7"/>
      <c r="CT201"/>
      <c r="CU201" s="5"/>
      <c r="CV201" s="7"/>
      <c r="CW201"/>
      <c r="CX201" s="5"/>
      <c r="CY201" s="7"/>
      <c r="CZ201"/>
      <c r="DA201" s="5"/>
      <c r="DB201" s="5"/>
      <c r="DC201" s="7"/>
      <c r="DD201"/>
      <c r="DE201" s="5"/>
      <c r="DF201" s="7"/>
      <c r="DG201"/>
      <c r="DH201" s="5"/>
      <c r="DI201" s="5"/>
      <c r="DJ201" s="7"/>
      <c r="DK201"/>
      <c r="DL201" s="5"/>
      <c r="DM201" s="5"/>
      <c r="DN201" s="7"/>
      <c r="DO201"/>
      <c r="DP201" s="5"/>
      <c r="DQ201" s="7"/>
      <c r="DR201"/>
    </row>
    <row r="202" spans="18:122" ht="13.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  <c r="AO202" s="5"/>
      <c r="AP202" s="7"/>
      <c r="AQ202"/>
      <c r="BD202" s="5"/>
      <c r="BE202" s="7"/>
      <c r="BF202"/>
      <c r="BG202" s="5"/>
      <c r="BH202" s="7"/>
      <c r="BI202"/>
      <c r="BJ202" s="5"/>
      <c r="BK202" s="7"/>
      <c r="BL202"/>
      <c r="BQ202" s="5"/>
      <c r="BR202" s="7"/>
      <c r="BS202"/>
      <c r="BT202" s="5"/>
      <c r="BU202" s="7"/>
      <c r="BV202"/>
      <c r="BW202" s="5"/>
      <c r="BX202" s="7"/>
      <c r="BY202"/>
      <c r="CD202" s="5"/>
      <c r="CE202" s="7"/>
      <c r="CF202"/>
      <c r="CG202" s="5"/>
      <c r="CH202" s="5"/>
      <c r="CI202" s="7"/>
      <c r="CJ202"/>
      <c r="CK202" s="5"/>
      <c r="CL202" s="7"/>
      <c r="CM202"/>
      <c r="CN202" s="5"/>
      <c r="CO202" s="5"/>
      <c r="CP202" s="7"/>
      <c r="CQ202"/>
      <c r="CR202" s="5"/>
      <c r="CS202" s="7"/>
      <c r="CT202"/>
      <c r="CU202" s="5"/>
      <c r="CV202" s="7"/>
      <c r="CW202"/>
      <c r="CX202" s="5"/>
      <c r="CY202" s="7"/>
      <c r="CZ202"/>
      <c r="DA202" s="5"/>
      <c r="DB202" s="5"/>
      <c r="DC202" s="7"/>
      <c r="DD202"/>
      <c r="DE202" s="5"/>
      <c r="DF202" s="7"/>
      <c r="DG202"/>
      <c r="DH202" s="5"/>
      <c r="DI202" s="5"/>
      <c r="DJ202" s="7"/>
      <c r="DK202"/>
      <c r="DL202" s="5"/>
      <c r="DM202" s="5"/>
      <c r="DN202" s="7"/>
      <c r="DO202"/>
      <c r="DP202" s="5"/>
      <c r="DQ202" s="7"/>
      <c r="DR202"/>
    </row>
    <row r="203" spans="18:122" ht="13.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  <c r="AO203" s="5"/>
      <c r="AP203" s="7"/>
      <c r="AQ203"/>
      <c r="BD203" s="5"/>
      <c r="BE203" s="7"/>
      <c r="BF203"/>
      <c r="BG203" s="5"/>
      <c r="BH203" s="7"/>
      <c r="BI203"/>
      <c r="BJ203" s="5"/>
      <c r="BK203" s="7"/>
      <c r="BL203"/>
      <c r="BQ203" s="5"/>
      <c r="BR203" s="7"/>
      <c r="BS203"/>
      <c r="BT203" s="5"/>
      <c r="BU203" s="7"/>
      <c r="BV203"/>
      <c r="BW203" s="5"/>
      <c r="BX203" s="7"/>
      <c r="BY203"/>
      <c r="CD203" s="5"/>
      <c r="CE203" s="7"/>
      <c r="CF203"/>
      <c r="CG203" s="5"/>
      <c r="CH203" s="5"/>
      <c r="CI203" s="7"/>
      <c r="CJ203"/>
      <c r="CK203" s="5"/>
      <c r="CL203" s="7"/>
      <c r="CM203"/>
      <c r="CN203" s="5"/>
      <c r="CO203" s="5"/>
      <c r="CP203" s="7"/>
      <c r="CQ203"/>
      <c r="CR203" s="5"/>
      <c r="CS203" s="7"/>
      <c r="CT203"/>
      <c r="CU203" s="5"/>
      <c r="CV203" s="7"/>
      <c r="CW203"/>
      <c r="CX203" s="5"/>
      <c r="CY203" s="7"/>
      <c r="CZ203"/>
      <c r="DA203" s="5"/>
      <c r="DB203" s="5"/>
      <c r="DC203" s="7"/>
      <c r="DD203"/>
      <c r="DE203" s="5"/>
      <c r="DF203" s="7"/>
      <c r="DG203"/>
      <c r="DH203" s="5"/>
      <c r="DI203" s="5"/>
      <c r="DJ203" s="7"/>
      <c r="DK203"/>
      <c r="DL203" s="5"/>
      <c r="DM203" s="5"/>
      <c r="DN203" s="7"/>
      <c r="DO203"/>
      <c r="DP203" s="5"/>
      <c r="DQ203" s="7"/>
      <c r="DR203"/>
    </row>
    <row r="204" spans="18:122" ht="13.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  <c r="AO204" s="5"/>
      <c r="AP204" s="7"/>
      <c r="AQ204"/>
      <c r="BD204" s="5"/>
      <c r="BE204" s="7"/>
      <c r="BF204"/>
      <c r="BG204" s="5"/>
      <c r="BH204" s="7"/>
      <c r="BI204"/>
      <c r="BJ204" s="5"/>
      <c r="BK204" s="7"/>
      <c r="BL204"/>
      <c r="BQ204" s="5"/>
      <c r="BR204" s="7"/>
      <c r="BS204"/>
      <c r="BT204" s="5"/>
      <c r="BU204" s="7"/>
      <c r="BV204"/>
      <c r="BW204" s="5"/>
      <c r="BX204" s="7"/>
      <c r="BY204"/>
      <c r="CD204" s="5"/>
      <c r="CE204" s="7"/>
      <c r="CF204"/>
      <c r="CG204" s="5"/>
      <c r="CH204" s="5"/>
      <c r="CI204" s="7"/>
      <c r="CJ204"/>
      <c r="CK204" s="5"/>
      <c r="CL204" s="7"/>
      <c r="CM204"/>
      <c r="CN204" s="5"/>
      <c r="CO204" s="5"/>
      <c r="CP204" s="7"/>
      <c r="CQ204"/>
      <c r="CR204" s="5"/>
      <c r="CS204" s="7"/>
      <c r="CT204"/>
      <c r="CU204" s="5"/>
      <c r="CV204" s="7"/>
      <c r="CW204"/>
      <c r="CX204" s="5"/>
      <c r="CY204" s="7"/>
      <c r="CZ204"/>
      <c r="DA204" s="5"/>
      <c r="DB204" s="5"/>
      <c r="DC204" s="7"/>
      <c r="DD204"/>
      <c r="DE204" s="5"/>
      <c r="DF204" s="7"/>
      <c r="DG204"/>
      <c r="DH204" s="5"/>
      <c r="DI204" s="5"/>
      <c r="DJ204" s="7"/>
      <c r="DK204"/>
      <c r="DL204" s="5"/>
      <c r="DM204" s="5"/>
      <c r="DN204" s="7"/>
      <c r="DO204"/>
      <c r="DP204" s="5"/>
      <c r="DQ204" s="7"/>
      <c r="DR204"/>
    </row>
    <row r="205" spans="18:122" ht="13.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  <c r="AO205" s="5"/>
      <c r="AP205" s="7"/>
      <c r="AQ205"/>
      <c r="BD205" s="5"/>
      <c r="BE205" s="7"/>
      <c r="BF205"/>
      <c r="BG205" s="5"/>
      <c r="BH205" s="7"/>
      <c r="BI205"/>
      <c r="BJ205" s="5"/>
      <c r="BK205" s="7"/>
      <c r="BL205"/>
      <c r="BQ205" s="5"/>
      <c r="BR205" s="7"/>
      <c r="BS205"/>
      <c r="BT205" s="5"/>
      <c r="BU205" s="7"/>
      <c r="BV205"/>
      <c r="BW205" s="5"/>
      <c r="BX205" s="7"/>
      <c r="BY205"/>
      <c r="CD205" s="5"/>
      <c r="CE205" s="7"/>
      <c r="CF205"/>
      <c r="CG205" s="5"/>
      <c r="CH205" s="5"/>
      <c r="CI205" s="7"/>
      <c r="CJ205"/>
      <c r="CK205" s="5"/>
      <c r="CL205" s="7"/>
      <c r="CM205"/>
      <c r="CN205" s="5"/>
      <c r="CO205" s="5"/>
      <c r="CP205" s="7"/>
      <c r="CQ205"/>
      <c r="CR205" s="5"/>
      <c r="CS205" s="7"/>
      <c r="CT205"/>
      <c r="CU205" s="5"/>
      <c r="CV205" s="7"/>
      <c r="CW205"/>
      <c r="CX205" s="5"/>
      <c r="CY205" s="7"/>
      <c r="CZ205"/>
      <c r="DA205" s="5"/>
      <c r="DB205" s="5"/>
      <c r="DC205" s="7"/>
      <c r="DD205"/>
      <c r="DE205" s="5"/>
      <c r="DF205" s="7"/>
      <c r="DG205"/>
      <c r="DH205" s="5"/>
      <c r="DI205" s="5"/>
      <c r="DJ205" s="7"/>
      <c r="DK205"/>
      <c r="DL205" s="5"/>
      <c r="DM205" s="5"/>
      <c r="DN205" s="7"/>
      <c r="DO205"/>
      <c r="DP205" s="5"/>
      <c r="DQ205" s="7"/>
      <c r="DR205"/>
    </row>
    <row r="206" spans="18:122" ht="13.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  <c r="AO206" s="5"/>
      <c r="AP206" s="7"/>
      <c r="AQ206"/>
      <c r="BD206" s="5"/>
      <c r="BE206" s="7"/>
      <c r="BF206"/>
      <c r="BG206" s="5"/>
      <c r="BH206" s="7"/>
      <c r="BI206"/>
      <c r="BJ206" s="5"/>
      <c r="BK206" s="7"/>
      <c r="BL206"/>
      <c r="BQ206" s="5"/>
      <c r="BR206" s="7"/>
      <c r="BS206"/>
      <c r="BT206" s="5"/>
      <c r="BU206" s="7"/>
      <c r="BV206"/>
      <c r="BW206" s="5"/>
      <c r="BX206" s="7"/>
      <c r="BY206"/>
      <c r="CD206" s="5"/>
      <c r="CE206" s="7"/>
      <c r="CF206"/>
      <c r="CG206" s="5"/>
      <c r="CH206" s="5"/>
      <c r="CI206" s="7"/>
      <c r="CJ206"/>
      <c r="CK206" s="5"/>
      <c r="CL206" s="7"/>
      <c r="CM206"/>
      <c r="CN206" s="5"/>
      <c r="CO206" s="5"/>
      <c r="CP206" s="7"/>
      <c r="CQ206"/>
      <c r="CR206" s="5"/>
      <c r="CS206" s="7"/>
      <c r="CT206"/>
      <c r="CU206" s="5"/>
      <c r="CV206" s="7"/>
      <c r="CW206"/>
      <c r="CX206" s="5"/>
      <c r="CY206" s="7"/>
      <c r="CZ206"/>
      <c r="DA206" s="5"/>
      <c r="DB206" s="5"/>
      <c r="DC206" s="7"/>
      <c r="DD206"/>
      <c r="DE206" s="5"/>
      <c r="DF206" s="7"/>
      <c r="DG206"/>
      <c r="DH206" s="5"/>
      <c r="DI206" s="5"/>
      <c r="DJ206" s="7"/>
      <c r="DK206"/>
      <c r="DL206" s="5"/>
      <c r="DM206" s="5"/>
      <c r="DN206" s="7"/>
      <c r="DO206"/>
      <c r="DP206" s="5"/>
      <c r="DQ206" s="7"/>
      <c r="DR206"/>
    </row>
    <row r="207" spans="18:122" ht="13.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  <c r="AO207" s="5"/>
      <c r="AP207" s="7"/>
      <c r="AQ207"/>
      <c r="BD207" s="5"/>
      <c r="BE207" s="7"/>
      <c r="BF207"/>
      <c r="BG207" s="5"/>
      <c r="BH207" s="7"/>
      <c r="BI207"/>
      <c r="BJ207" s="5"/>
      <c r="BK207" s="7"/>
      <c r="BL207"/>
      <c r="BQ207" s="5"/>
      <c r="BR207" s="7"/>
      <c r="BS207"/>
      <c r="BT207" s="5"/>
      <c r="BU207" s="7"/>
      <c r="BV207"/>
      <c r="BW207" s="5"/>
      <c r="BX207" s="7"/>
      <c r="BY207"/>
      <c r="CD207" s="5"/>
      <c r="CE207" s="7"/>
      <c r="CF207"/>
      <c r="CG207" s="5"/>
      <c r="CH207" s="5"/>
      <c r="CI207" s="7"/>
      <c r="CJ207"/>
      <c r="CK207" s="5"/>
      <c r="CL207" s="7"/>
      <c r="CM207"/>
      <c r="CN207" s="5"/>
      <c r="CO207" s="5"/>
      <c r="CP207" s="7"/>
      <c r="CQ207"/>
      <c r="CR207" s="5"/>
      <c r="CS207" s="7"/>
      <c r="CT207"/>
      <c r="CU207" s="5"/>
      <c r="CV207" s="7"/>
      <c r="CW207"/>
      <c r="CX207" s="5"/>
      <c r="CY207" s="7"/>
      <c r="CZ207"/>
      <c r="DA207" s="5"/>
      <c r="DB207" s="5"/>
      <c r="DC207" s="7"/>
      <c r="DD207"/>
      <c r="DE207" s="5"/>
      <c r="DF207" s="7"/>
      <c r="DG207"/>
      <c r="DH207" s="5"/>
      <c r="DI207" s="5"/>
      <c r="DJ207" s="7"/>
      <c r="DK207"/>
      <c r="DL207" s="5"/>
      <c r="DM207" s="5"/>
      <c r="DN207" s="7"/>
      <c r="DO207"/>
      <c r="DP207" s="5"/>
      <c r="DQ207" s="7"/>
      <c r="DR207"/>
    </row>
    <row r="208" spans="18:122" ht="13.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  <c r="AO208" s="5"/>
      <c r="AP208" s="7"/>
      <c r="AQ208"/>
      <c r="BD208" s="5"/>
      <c r="BE208" s="7"/>
      <c r="BF208"/>
      <c r="BG208" s="5"/>
      <c r="BH208" s="7"/>
      <c r="BI208"/>
      <c r="BJ208" s="5"/>
      <c r="BK208" s="7"/>
      <c r="BL208"/>
      <c r="BQ208" s="5"/>
      <c r="BR208" s="7"/>
      <c r="BS208"/>
      <c r="BT208" s="5"/>
      <c r="BU208" s="7"/>
      <c r="BV208"/>
      <c r="BW208" s="5"/>
      <c r="BX208" s="7"/>
      <c r="BY208"/>
      <c r="CD208" s="5"/>
      <c r="CE208" s="7"/>
      <c r="CF208"/>
      <c r="CG208" s="5"/>
      <c r="CH208" s="5"/>
      <c r="CI208" s="7"/>
      <c r="CJ208"/>
      <c r="CK208" s="5"/>
      <c r="CL208" s="7"/>
      <c r="CM208"/>
      <c r="CN208" s="5"/>
      <c r="CO208" s="5"/>
      <c r="CP208" s="7"/>
      <c r="CQ208"/>
      <c r="CR208" s="5"/>
      <c r="CS208" s="7"/>
      <c r="CT208"/>
      <c r="CU208" s="5"/>
      <c r="CV208" s="7"/>
      <c r="CW208"/>
      <c r="CX208" s="5"/>
      <c r="CY208" s="7"/>
      <c r="CZ208"/>
      <c r="DA208" s="5"/>
      <c r="DB208" s="5"/>
      <c r="DC208" s="7"/>
      <c r="DD208"/>
      <c r="DE208" s="5"/>
      <c r="DF208" s="7"/>
      <c r="DG208"/>
      <c r="DH208" s="5"/>
      <c r="DI208" s="5"/>
      <c r="DJ208" s="7"/>
      <c r="DK208"/>
      <c r="DL208" s="5"/>
      <c r="DM208" s="5"/>
      <c r="DN208" s="7"/>
      <c r="DO208"/>
      <c r="DP208" s="5"/>
      <c r="DQ208" s="7"/>
      <c r="DR208"/>
    </row>
    <row r="209" spans="18:122" ht="13.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  <c r="AO209" s="5"/>
      <c r="AP209" s="7"/>
      <c r="AQ209"/>
      <c r="BD209" s="5"/>
      <c r="BE209" s="7"/>
      <c r="BF209"/>
      <c r="BG209" s="5"/>
      <c r="BH209" s="7"/>
      <c r="BI209"/>
      <c r="BJ209" s="5"/>
      <c r="BK209" s="7"/>
      <c r="BL209"/>
      <c r="BQ209" s="5"/>
      <c r="BR209" s="7"/>
      <c r="BS209"/>
      <c r="BT209" s="5"/>
      <c r="BU209" s="7"/>
      <c r="BV209"/>
      <c r="BW209" s="5"/>
      <c r="BX209" s="7"/>
      <c r="BY209"/>
      <c r="CD209" s="5"/>
      <c r="CE209" s="7"/>
      <c r="CF209"/>
      <c r="CG209" s="5"/>
      <c r="CH209" s="5"/>
      <c r="CI209" s="7"/>
      <c r="CJ209"/>
      <c r="CK209" s="5"/>
      <c r="CL209" s="7"/>
      <c r="CM209"/>
      <c r="CN209" s="5"/>
      <c r="CO209" s="5"/>
      <c r="CP209" s="7"/>
      <c r="CQ209"/>
      <c r="CR209" s="5"/>
      <c r="CS209" s="7"/>
      <c r="CT209"/>
      <c r="CU209" s="5"/>
      <c r="CV209" s="7"/>
      <c r="CW209"/>
      <c r="CX209" s="5"/>
      <c r="CY209" s="7"/>
      <c r="CZ209"/>
      <c r="DA209" s="5"/>
      <c r="DB209" s="5"/>
      <c r="DC209" s="7"/>
      <c r="DD209"/>
      <c r="DE209" s="5"/>
      <c r="DF209" s="7"/>
      <c r="DG209"/>
      <c r="DH209" s="5"/>
      <c r="DI209" s="5"/>
      <c r="DJ209" s="7"/>
      <c r="DK209"/>
      <c r="DL209" s="5"/>
      <c r="DM209" s="5"/>
      <c r="DN209" s="7"/>
      <c r="DO209"/>
      <c r="DP209" s="5"/>
      <c r="DQ209" s="7"/>
      <c r="DR209"/>
    </row>
    <row r="210" spans="18:122" ht="13.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  <c r="AO210" s="5"/>
      <c r="AP210" s="7"/>
      <c r="AQ210"/>
      <c r="BD210" s="5"/>
      <c r="BE210" s="7"/>
      <c r="BF210"/>
      <c r="BG210" s="5"/>
      <c r="BH210" s="7"/>
      <c r="BI210"/>
      <c r="BJ210" s="5"/>
      <c r="BK210" s="7"/>
      <c r="BL210"/>
      <c r="BQ210" s="5"/>
      <c r="BR210" s="7"/>
      <c r="BS210"/>
      <c r="BT210" s="5"/>
      <c r="BU210" s="7"/>
      <c r="BV210"/>
      <c r="BW210" s="5"/>
      <c r="BX210" s="7"/>
      <c r="BY210"/>
      <c r="CD210" s="5"/>
      <c r="CE210" s="7"/>
      <c r="CF210"/>
      <c r="CG210" s="5"/>
      <c r="CH210" s="5"/>
      <c r="CI210" s="7"/>
      <c r="CJ210"/>
      <c r="CK210" s="5"/>
      <c r="CL210" s="7"/>
      <c r="CM210"/>
      <c r="CN210" s="5"/>
      <c r="CO210" s="5"/>
      <c r="CP210" s="7"/>
      <c r="CQ210"/>
      <c r="CR210" s="5"/>
      <c r="CS210" s="7"/>
      <c r="CT210"/>
      <c r="CU210" s="5"/>
      <c r="CV210" s="7"/>
      <c r="CW210"/>
      <c r="CX210" s="5"/>
      <c r="CY210" s="7"/>
      <c r="CZ210"/>
      <c r="DA210" s="5"/>
      <c r="DB210" s="5"/>
      <c r="DC210" s="7"/>
      <c r="DD210"/>
      <c r="DE210" s="5"/>
      <c r="DF210" s="7"/>
      <c r="DG210"/>
      <c r="DH210" s="5"/>
      <c r="DI210" s="5"/>
      <c r="DJ210" s="7"/>
      <c r="DK210"/>
      <c r="DL210" s="5"/>
      <c r="DM210" s="5"/>
      <c r="DN210" s="7"/>
      <c r="DO210"/>
      <c r="DP210" s="5"/>
      <c r="DQ210" s="7"/>
      <c r="DR210"/>
    </row>
    <row r="211" spans="18:122" ht="13.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  <c r="AO211" s="5"/>
      <c r="AP211" s="7"/>
      <c r="AQ211"/>
      <c r="BD211" s="5"/>
      <c r="BE211" s="7"/>
      <c r="BF211"/>
      <c r="BG211" s="5"/>
      <c r="BH211" s="7"/>
      <c r="BI211"/>
      <c r="BJ211" s="5"/>
      <c r="BK211" s="7"/>
      <c r="BL211"/>
      <c r="BQ211" s="5"/>
      <c r="BR211" s="7"/>
      <c r="BS211"/>
      <c r="BT211" s="5"/>
      <c r="BU211" s="7"/>
      <c r="BV211"/>
      <c r="BW211" s="5"/>
      <c r="BX211" s="7"/>
      <c r="BY211"/>
      <c r="CD211" s="5"/>
      <c r="CE211" s="7"/>
      <c r="CF211"/>
      <c r="CG211" s="5"/>
      <c r="CH211" s="5"/>
      <c r="CI211" s="7"/>
      <c r="CJ211"/>
      <c r="CK211" s="5"/>
      <c r="CL211" s="7"/>
      <c r="CM211"/>
      <c r="CN211" s="5"/>
      <c r="CO211" s="5"/>
      <c r="CP211" s="7"/>
      <c r="CQ211"/>
      <c r="CR211" s="5"/>
      <c r="CS211" s="7"/>
      <c r="CT211"/>
      <c r="CU211" s="5"/>
      <c r="CV211" s="7"/>
      <c r="CW211"/>
      <c r="CX211" s="5"/>
      <c r="CY211" s="7"/>
      <c r="CZ211"/>
      <c r="DA211" s="5"/>
      <c r="DB211" s="5"/>
      <c r="DC211" s="7"/>
      <c r="DD211"/>
      <c r="DE211" s="5"/>
      <c r="DF211" s="7"/>
      <c r="DG211"/>
      <c r="DH211" s="5"/>
      <c r="DI211" s="5"/>
      <c r="DJ211" s="7"/>
      <c r="DK211"/>
      <c r="DL211" s="5"/>
      <c r="DM211" s="5"/>
      <c r="DN211" s="7"/>
      <c r="DO211"/>
      <c r="DP211" s="5"/>
      <c r="DQ211" s="7"/>
      <c r="DR211"/>
    </row>
    <row r="212" spans="18:122" ht="13.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  <c r="AO212" s="5"/>
      <c r="AP212" s="7"/>
      <c r="AQ212"/>
      <c r="BD212" s="5"/>
      <c r="BE212" s="7"/>
      <c r="BF212"/>
      <c r="BG212" s="5"/>
      <c r="BH212" s="7"/>
      <c r="BI212"/>
      <c r="BJ212" s="5"/>
      <c r="BK212" s="7"/>
      <c r="BL212"/>
      <c r="BQ212" s="5"/>
      <c r="BR212" s="7"/>
      <c r="BS212"/>
      <c r="BT212" s="5"/>
      <c r="BU212" s="7"/>
      <c r="BV212"/>
      <c r="BW212" s="5"/>
      <c r="BX212" s="7"/>
      <c r="BY212"/>
      <c r="CD212" s="5"/>
      <c r="CE212" s="7"/>
      <c r="CF212"/>
      <c r="CG212" s="5"/>
      <c r="CH212" s="5"/>
      <c r="CI212" s="7"/>
      <c r="CJ212"/>
      <c r="CK212" s="5"/>
      <c r="CL212" s="7"/>
      <c r="CM212"/>
      <c r="CN212" s="5"/>
      <c r="CO212" s="5"/>
      <c r="CP212" s="7"/>
      <c r="CQ212"/>
      <c r="CR212" s="5"/>
      <c r="CS212" s="7"/>
      <c r="CT212"/>
      <c r="CU212" s="5"/>
      <c r="CV212" s="7"/>
      <c r="CW212"/>
      <c r="CX212" s="5"/>
      <c r="CY212" s="7"/>
      <c r="CZ212"/>
      <c r="DA212" s="5"/>
      <c r="DB212" s="5"/>
      <c r="DC212" s="7"/>
      <c r="DD212"/>
      <c r="DE212" s="5"/>
      <c r="DF212" s="7"/>
      <c r="DG212"/>
      <c r="DH212" s="5"/>
      <c r="DI212" s="5"/>
      <c r="DJ212" s="7"/>
      <c r="DK212"/>
      <c r="DL212" s="5"/>
      <c r="DM212" s="5"/>
      <c r="DN212" s="7"/>
      <c r="DO212"/>
      <c r="DP212" s="5"/>
      <c r="DQ212" s="7"/>
      <c r="DR212"/>
    </row>
    <row r="213" spans="18:122" ht="13.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  <c r="AO213" s="5"/>
      <c r="AP213" s="7"/>
      <c r="AQ213"/>
      <c r="BD213" s="5"/>
      <c r="BE213" s="7"/>
      <c r="BF213"/>
      <c r="BG213" s="5"/>
      <c r="BH213" s="7"/>
      <c r="BI213"/>
      <c r="BJ213" s="5"/>
      <c r="BK213" s="7"/>
      <c r="BL213"/>
      <c r="BQ213" s="5"/>
      <c r="BR213" s="7"/>
      <c r="BS213"/>
      <c r="BT213" s="5"/>
      <c r="BU213" s="7"/>
      <c r="BV213"/>
      <c r="BW213" s="5"/>
      <c r="BX213" s="7"/>
      <c r="BY213"/>
      <c r="CD213" s="5"/>
      <c r="CE213" s="7"/>
      <c r="CF213"/>
      <c r="CG213" s="5"/>
      <c r="CH213" s="5"/>
      <c r="CI213" s="7"/>
      <c r="CJ213"/>
      <c r="CK213" s="5"/>
      <c r="CL213" s="7"/>
      <c r="CM213"/>
      <c r="CN213" s="5"/>
      <c r="CO213" s="5"/>
      <c r="CP213" s="7"/>
      <c r="CQ213"/>
      <c r="CR213" s="5"/>
      <c r="CS213" s="7"/>
      <c r="CT213"/>
      <c r="CU213" s="5"/>
      <c r="CV213" s="7"/>
      <c r="CW213"/>
      <c r="CX213" s="5"/>
      <c r="CY213" s="7"/>
      <c r="CZ213"/>
      <c r="DA213" s="5"/>
      <c r="DB213" s="5"/>
      <c r="DC213" s="7"/>
      <c r="DD213"/>
      <c r="DE213" s="5"/>
      <c r="DF213" s="7"/>
      <c r="DG213"/>
      <c r="DH213" s="5"/>
      <c r="DI213" s="5"/>
      <c r="DJ213" s="7"/>
      <c r="DK213"/>
      <c r="DL213" s="5"/>
      <c r="DM213" s="5"/>
      <c r="DN213" s="7"/>
      <c r="DO213"/>
      <c r="DP213" s="5"/>
      <c r="DQ213" s="7"/>
      <c r="DR213"/>
    </row>
    <row r="214" spans="18:122" ht="13.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  <c r="AO214" s="5"/>
      <c r="AP214" s="7"/>
      <c r="AQ214"/>
      <c r="BD214" s="5"/>
      <c r="BE214" s="7"/>
      <c r="BF214"/>
      <c r="BG214" s="5"/>
      <c r="BH214" s="7"/>
      <c r="BI214"/>
      <c r="BJ214" s="5"/>
      <c r="BK214" s="7"/>
      <c r="BL214"/>
      <c r="BQ214" s="5"/>
      <c r="BR214" s="7"/>
      <c r="BS214"/>
      <c r="BT214" s="5"/>
      <c r="BU214" s="7"/>
      <c r="BV214"/>
      <c r="BW214" s="5"/>
      <c r="BX214" s="7"/>
      <c r="BY214"/>
      <c r="CD214" s="5"/>
      <c r="CE214" s="7"/>
      <c r="CF214"/>
      <c r="CG214" s="5"/>
      <c r="CH214" s="5"/>
      <c r="CI214" s="7"/>
      <c r="CJ214"/>
      <c r="CK214" s="5"/>
      <c r="CL214" s="7"/>
      <c r="CM214"/>
      <c r="CN214" s="5"/>
      <c r="CO214" s="5"/>
      <c r="CP214" s="7"/>
      <c r="CQ214"/>
      <c r="CR214" s="5"/>
      <c r="CS214" s="7"/>
      <c r="CT214"/>
      <c r="CU214" s="5"/>
      <c r="CV214" s="7"/>
      <c r="CW214"/>
      <c r="CX214" s="5"/>
      <c r="CY214" s="7"/>
      <c r="CZ214"/>
      <c r="DA214" s="5"/>
      <c r="DB214" s="5"/>
      <c r="DC214" s="7"/>
      <c r="DD214"/>
      <c r="DE214" s="5"/>
      <c r="DF214" s="7"/>
      <c r="DG214"/>
      <c r="DH214" s="5"/>
      <c r="DI214" s="5"/>
      <c r="DJ214" s="7"/>
      <c r="DK214"/>
      <c r="DL214" s="5"/>
      <c r="DM214" s="5"/>
      <c r="DN214" s="7"/>
      <c r="DO214"/>
      <c r="DP214" s="5"/>
      <c r="DQ214" s="7"/>
      <c r="DR214"/>
    </row>
    <row r="215" spans="18:122" ht="13.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  <c r="AO215" s="5"/>
      <c r="AP215" s="7"/>
      <c r="AQ215"/>
      <c r="BD215" s="5"/>
      <c r="BE215" s="7"/>
      <c r="BF215"/>
      <c r="BG215" s="5"/>
      <c r="BH215" s="7"/>
      <c r="BI215"/>
      <c r="BJ215" s="5"/>
      <c r="BK215" s="7"/>
      <c r="BL215"/>
      <c r="BQ215" s="5"/>
      <c r="BR215" s="7"/>
      <c r="BS215"/>
      <c r="BT215" s="5"/>
      <c r="BU215" s="7"/>
      <c r="BV215"/>
      <c r="BW215" s="5"/>
      <c r="BX215" s="7"/>
      <c r="BY215"/>
      <c r="CD215" s="5"/>
      <c r="CE215" s="7"/>
      <c r="CF215"/>
      <c r="CG215" s="5"/>
      <c r="CH215" s="5"/>
      <c r="CI215" s="7"/>
      <c r="CJ215"/>
      <c r="CK215" s="5"/>
      <c r="CL215" s="7"/>
      <c r="CM215"/>
      <c r="CN215" s="5"/>
      <c r="CO215" s="5"/>
      <c r="CP215" s="7"/>
      <c r="CQ215"/>
      <c r="CR215" s="5"/>
      <c r="CS215" s="7"/>
      <c r="CT215"/>
      <c r="CU215" s="5"/>
      <c r="CV215" s="7"/>
      <c r="CW215"/>
      <c r="CX215" s="5"/>
      <c r="CY215" s="7"/>
      <c r="CZ215"/>
      <c r="DA215" s="5"/>
      <c r="DB215" s="5"/>
      <c r="DC215" s="7"/>
      <c r="DD215"/>
      <c r="DE215" s="5"/>
      <c r="DF215" s="7"/>
      <c r="DG215"/>
      <c r="DH215" s="5"/>
      <c r="DI215" s="5"/>
      <c r="DJ215" s="7"/>
      <c r="DK215"/>
      <c r="DL215" s="5"/>
      <c r="DM215" s="5"/>
      <c r="DN215" s="7"/>
      <c r="DO215"/>
      <c r="DP215" s="5"/>
      <c r="DQ215" s="7"/>
      <c r="DR215"/>
    </row>
    <row r="216" spans="18:122" ht="13.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  <c r="AO216" s="5"/>
      <c r="AP216" s="7"/>
      <c r="AQ216"/>
      <c r="BD216" s="5"/>
      <c r="BE216" s="7"/>
      <c r="BF216"/>
      <c r="BG216" s="5"/>
      <c r="BH216" s="7"/>
      <c r="BI216"/>
      <c r="BJ216" s="5"/>
      <c r="BK216" s="7"/>
      <c r="BL216"/>
      <c r="BQ216" s="5"/>
      <c r="BR216" s="7"/>
      <c r="BS216"/>
      <c r="BT216" s="5"/>
      <c r="BU216" s="7"/>
      <c r="BV216"/>
      <c r="BW216" s="5"/>
      <c r="BX216" s="7"/>
      <c r="BY216"/>
      <c r="CD216" s="5"/>
      <c r="CE216" s="7"/>
      <c r="CF216"/>
      <c r="CG216" s="5"/>
      <c r="CH216" s="5"/>
      <c r="CI216" s="7"/>
      <c r="CJ216"/>
      <c r="CK216" s="5"/>
      <c r="CL216" s="7"/>
      <c r="CM216"/>
      <c r="CN216" s="5"/>
      <c r="CO216" s="5"/>
      <c r="CP216" s="7"/>
      <c r="CQ216"/>
      <c r="CR216" s="5"/>
      <c r="CS216" s="7"/>
      <c r="CT216"/>
      <c r="CU216" s="5"/>
      <c r="CV216" s="7"/>
      <c r="CW216"/>
      <c r="CX216" s="5"/>
      <c r="CY216" s="7"/>
      <c r="CZ216"/>
      <c r="DA216" s="5"/>
      <c r="DB216" s="5"/>
      <c r="DC216" s="7"/>
      <c r="DD216"/>
      <c r="DE216" s="5"/>
      <c r="DF216" s="7"/>
      <c r="DG216"/>
      <c r="DH216" s="5"/>
      <c r="DI216" s="5"/>
      <c r="DJ216" s="7"/>
      <c r="DK216"/>
      <c r="DL216" s="5"/>
      <c r="DM216" s="5"/>
      <c r="DN216" s="7"/>
      <c r="DO216"/>
      <c r="DP216" s="5"/>
      <c r="DQ216" s="7"/>
      <c r="DR216"/>
    </row>
    <row r="217" spans="18:122" ht="13.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  <c r="AO217" s="5"/>
      <c r="AP217" s="7"/>
      <c r="AQ217"/>
      <c r="BD217" s="5"/>
      <c r="BE217" s="7"/>
      <c r="BF217"/>
      <c r="BG217" s="5"/>
      <c r="BH217" s="7"/>
      <c r="BI217"/>
      <c r="BJ217" s="5"/>
      <c r="BK217" s="7"/>
      <c r="BL217"/>
      <c r="BQ217" s="5"/>
      <c r="BR217" s="7"/>
      <c r="BS217"/>
      <c r="BT217" s="5"/>
      <c r="BU217" s="7"/>
      <c r="BV217"/>
      <c r="BW217" s="5"/>
      <c r="BX217" s="7"/>
      <c r="BY217"/>
      <c r="CD217" s="5"/>
      <c r="CE217" s="7"/>
      <c r="CF217"/>
      <c r="CG217" s="5"/>
      <c r="CH217" s="5"/>
      <c r="CI217" s="7"/>
      <c r="CJ217"/>
      <c r="CK217" s="5"/>
      <c r="CL217" s="7"/>
      <c r="CM217"/>
      <c r="CN217" s="5"/>
      <c r="CO217" s="5"/>
      <c r="CP217" s="7"/>
      <c r="CQ217"/>
      <c r="CR217" s="5"/>
      <c r="CS217" s="7"/>
      <c r="CT217"/>
      <c r="CU217" s="5"/>
      <c r="CV217" s="7"/>
      <c r="CW217"/>
      <c r="CX217" s="5"/>
      <c r="CY217" s="7"/>
      <c r="CZ217"/>
      <c r="DA217" s="5"/>
      <c r="DB217" s="5"/>
      <c r="DC217" s="7"/>
      <c r="DD217"/>
      <c r="DE217" s="5"/>
      <c r="DF217" s="7"/>
      <c r="DG217"/>
      <c r="DH217" s="5"/>
      <c r="DI217" s="5"/>
      <c r="DJ217" s="7"/>
      <c r="DK217"/>
      <c r="DL217" s="5"/>
      <c r="DM217" s="5"/>
      <c r="DN217" s="7"/>
      <c r="DO217"/>
      <c r="DP217" s="5"/>
      <c r="DQ217" s="7"/>
      <c r="DR217"/>
    </row>
    <row r="218" spans="18:122" ht="13.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  <c r="AO218" s="5"/>
      <c r="AP218" s="7"/>
      <c r="AQ218"/>
      <c r="BD218" s="5"/>
      <c r="BE218" s="7"/>
      <c r="BF218"/>
      <c r="BG218" s="5"/>
      <c r="BH218" s="7"/>
      <c r="BI218"/>
      <c r="BJ218" s="5"/>
      <c r="BK218" s="7"/>
      <c r="BL218"/>
      <c r="BQ218" s="5"/>
      <c r="BR218" s="7"/>
      <c r="BS218"/>
      <c r="BT218" s="5"/>
      <c r="BU218" s="7"/>
      <c r="BV218"/>
      <c r="BW218" s="5"/>
      <c r="BX218" s="7"/>
      <c r="BY218"/>
      <c r="CD218" s="5"/>
      <c r="CE218" s="7"/>
      <c r="CF218"/>
      <c r="CG218" s="5"/>
      <c r="CH218" s="5"/>
      <c r="CI218" s="7"/>
      <c r="CJ218"/>
      <c r="CK218" s="5"/>
      <c r="CL218" s="7"/>
      <c r="CM218"/>
      <c r="CN218" s="5"/>
      <c r="CO218" s="5"/>
      <c r="CP218" s="7"/>
      <c r="CQ218"/>
      <c r="CR218" s="5"/>
      <c r="CS218" s="7"/>
      <c r="CT218"/>
      <c r="CU218" s="5"/>
      <c r="CV218" s="7"/>
      <c r="CW218"/>
      <c r="CX218" s="5"/>
      <c r="CY218" s="7"/>
      <c r="CZ218"/>
      <c r="DA218" s="5"/>
      <c r="DB218" s="5"/>
      <c r="DC218" s="7"/>
      <c r="DD218"/>
      <c r="DE218" s="5"/>
      <c r="DF218" s="7"/>
      <c r="DG218"/>
      <c r="DH218" s="5"/>
      <c r="DI218" s="5"/>
      <c r="DJ218" s="7"/>
      <c r="DK218"/>
      <c r="DL218" s="5"/>
      <c r="DM218" s="5"/>
      <c r="DN218" s="7"/>
      <c r="DO218"/>
      <c r="DP218" s="5"/>
      <c r="DQ218" s="7"/>
      <c r="DR218"/>
    </row>
    <row r="219" spans="18:122" ht="13.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  <c r="AO219" s="5"/>
      <c r="AP219" s="7"/>
      <c r="AQ219"/>
      <c r="BD219" s="5"/>
      <c r="BE219" s="7"/>
      <c r="BF219"/>
      <c r="BG219" s="5"/>
      <c r="BH219" s="7"/>
      <c r="BI219"/>
      <c r="BJ219" s="5"/>
      <c r="BK219" s="7"/>
      <c r="BL219"/>
      <c r="BQ219" s="5"/>
      <c r="BR219" s="7"/>
      <c r="BS219"/>
      <c r="BT219" s="5"/>
      <c r="BU219" s="7"/>
      <c r="BV219"/>
      <c r="BW219" s="5"/>
      <c r="BX219" s="7"/>
      <c r="BY219"/>
      <c r="CD219" s="5"/>
      <c r="CE219" s="7"/>
      <c r="CF219"/>
      <c r="CG219" s="5"/>
      <c r="CH219" s="5"/>
      <c r="CI219" s="7"/>
      <c r="CJ219"/>
      <c r="CK219" s="5"/>
      <c r="CL219" s="7"/>
      <c r="CM219"/>
      <c r="CN219" s="5"/>
      <c r="CO219" s="5"/>
      <c r="CP219" s="7"/>
      <c r="CQ219"/>
      <c r="CR219" s="5"/>
      <c r="CS219" s="7"/>
      <c r="CT219"/>
      <c r="CU219" s="5"/>
      <c r="CV219" s="7"/>
      <c r="CW219"/>
      <c r="CX219" s="5"/>
      <c r="CY219" s="7"/>
      <c r="CZ219"/>
      <c r="DA219" s="5"/>
      <c r="DB219" s="5"/>
      <c r="DC219" s="7"/>
      <c r="DD219"/>
      <c r="DE219" s="5"/>
      <c r="DF219" s="7"/>
      <c r="DG219"/>
      <c r="DH219" s="5"/>
      <c r="DI219" s="5"/>
      <c r="DJ219" s="7"/>
      <c r="DK219"/>
      <c r="DL219" s="5"/>
      <c r="DM219" s="5"/>
      <c r="DN219" s="7"/>
      <c r="DO219"/>
      <c r="DP219" s="5"/>
      <c r="DQ219" s="7"/>
      <c r="DR219"/>
    </row>
    <row r="220" spans="18:122" ht="13.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  <c r="AO220" s="5"/>
      <c r="AP220" s="7"/>
      <c r="AQ220"/>
      <c r="BD220" s="5"/>
      <c r="BE220" s="7"/>
      <c r="BF220"/>
      <c r="BG220" s="5"/>
      <c r="BH220" s="7"/>
      <c r="BI220"/>
      <c r="BJ220" s="5"/>
      <c r="BK220" s="7"/>
      <c r="BL220"/>
      <c r="BQ220" s="5"/>
      <c r="BR220" s="7"/>
      <c r="BS220"/>
      <c r="BT220" s="5"/>
      <c r="BU220" s="7"/>
      <c r="BV220"/>
      <c r="BW220" s="5"/>
      <c r="BX220" s="7"/>
      <c r="BY220"/>
      <c r="CD220" s="5"/>
      <c r="CE220" s="7"/>
      <c r="CF220"/>
      <c r="CG220" s="5"/>
      <c r="CH220" s="5"/>
      <c r="CI220" s="7"/>
      <c r="CJ220"/>
      <c r="CK220" s="5"/>
      <c r="CL220" s="7"/>
      <c r="CM220"/>
      <c r="CN220" s="5"/>
      <c r="CO220" s="5"/>
      <c r="CP220" s="7"/>
      <c r="CQ220"/>
      <c r="CR220" s="5"/>
      <c r="CS220" s="7"/>
      <c r="CT220"/>
      <c r="CU220" s="5"/>
      <c r="CV220" s="7"/>
      <c r="CW220"/>
      <c r="CX220" s="5"/>
      <c r="CY220" s="7"/>
      <c r="CZ220"/>
      <c r="DA220" s="5"/>
      <c r="DB220" s="5"/>
      <c r="DC220" s="7"/>
      <c r="DD220"/>
      <c r="DE220" s="5"/>
      <c r="DF220" s="7"/>
      <c r="DG220"/>
      <c r="DH220" s="5"/>
      <c r="DI220" s="5"/>
      <c r="DJ220" s="7"/>
      <c r="DK220"/>
      <c r="DL220" s="5"/>
      <c r="DM220" s="5"/>
      <c r="DN220" s="7"/>
      <c r="DO220"/>
      <c r="DP220" s="5"/>
      <c r="DQ220" s="7"/>
      <c r="DR220"/>
    </row>
    <row r="221" spans="18:122" ht="13.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  <c r="AO221" s="5"/>
      <c r="AP221" s="7"/>
      <c r="AQ221"/>
      <c r="BD221" s="5"/>
      <c r="BE221" s="7"/>
      <c r="BF221"/>
      <c r="BG221" s="5"/>
      <c r="BH221" s="7"/>
      <c r="BI221"/>
      <c r="BJ221" s="5"/>
      <c r="BK221" s="7"/>
      <c r="BL221"/>
      <c r="BQ221" s="5"/>
      <c r="BR221" s="7"/>
      <c r="BS221"/>
      <c r="BT221" s="5"/>
      <c r="BU221" s="7"/>
      <c r="BV221"/>
      <c r="BW221" s="5"/>
      <c r="BX221" s="7"/>
      <c r="BY221"/>
      <c r="CD221" s="5"/>
      <c r="CE221" s="7"/>
      <c r="CF221"/>
      <c r="CG221" s="5"/>
      <c r="CH221" s="5"/>
      <c r="CI221" s="7"/>
      <c r="CJ221"/>
      <c r="CK221" s="5"/>
      <c r="CL221" s="7"/>
      <c r="CM221"/>
      <c r="CN221" s="5"/>
      <c r="CO221" s="5"/>
      <c r="CP221" s="7"/>
      <c r="CQ221"/>
      <c r="CR221" s="5"/>
      <c r="CS221" s="7"/>
      <c r="CT221"/>
      <c r="CU221" s="5"/>
      <c r="CV221" s="7"/>
      <c r="CW221"/>
      <c r="CX221" s="5"/>
      <c r="CY221" s="7"/>
      <c r="CZ221"/>
      <c r="DA221" s="5"/>
      <c r="DB221" s="5"/>
      <c r="DC221" s="7"/>
      <c r="DD221"/>
      <c r="DE221" s="5"/>
      <c r="DF221" s="7"/>
      <c r="DG221"/>
      <c r="DH221" s="5"/>
      <c r="DI221" s="5"/>
      <c r="DJ221" s="7"/>
      <c r="DK221"/>
      <c r="DL221" s="5"/>
      <c r="DM221" s="5"/>
      <c r="DN221" s="7"/>
      <c r="DO221"/>
      <c r="DP221" s="5"/>
      <c r="DQ221" s="7"/>
      <c r="DR221"/>
    </row>
    <row r="222" spans="18:122" ht="13.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  <c r="AO222" s="5"/>
      <c r="AP222" s="7"/>
      <c r="AQ222"/>
      <c r="BD222" s="5"/>
      <c r="BE222" s="7"/>
      <c r="BF222"/>
      <c r="BG222" s="5"/>
      <c r="BH222" s="7"/>
      <c r="BI222"/>
      <c r="BJ222" s="5"/>
      <c r="BK222" s="7"/>
      <c r="BL222"/>
      <c r="BQ222" s="5"/>
      <c r="BR222" s="7"/>
      <c r="BS222"/>
      <c r="BT222" s="5"/>
      <c r="BU222" s="7"/>
      <c r="BV222"/>
      <c r="BW222" s="5"/>
      <c r="BX222" s="7"/>
      <c r="BY222"/>
      <c r="CD222" s="5"/>
      <c r="CE222" s="7"/>
      <c r="CF222"/>
      <c r="CG222" s="5"/>
      <c r="CH222" s="5"/>
      <c r="CI222" s="7"/>
      <c r="CJ222"/>
      <c r="CK222" s="5"/>
      <c r="CL222" s="7"/>
      <c r="CM222"/>
      <c r="CN222" s="5"/>
      <c r="CO222" s="5"/>
      <c r="CP222" s="7"/>
      <c r="CQ222"/>
      <c r="CR222" s="5"/>
      <c r="CS222" s="7"/>
      <c r="CT222"/>
      <c r="CU222" s="5"/>
      <c r="CV222" s="7"/>
      <c r="CW222"/>
      <c r="CX222" s="5"/>
      <c r="CY222" s="7"/>
      <c r="CZ222"/>
      <c r="DA222" s="5"/>
      <c r="DB222" s="5"/>
      <c r="DC222" s="7"/>
      <c r="DD222"/>
      <c r="DE222" s="5"/>
      <c r="DF222" s="7"/>
      <c r="DG222"/>
      <c r="DH222" s="5"/>
      <c r="DI222" s="5"/>
      <c r="DJ222" s="7"/>
      <c r="DK222"/>
      <c r="DL222" s="5"/>
      <c r="DM222" s="5"/>
      <c r="DN222" s="7"/>
      <c r="DO222"/>
      <c r="DP222" s="5"/>
      <c r="DQ222" s="7"/>
      <c r="DR222"/>
    </row>
    <row r="223" spans="18:122" ht="13.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  <c r="AO223" s="5"/>
      <c r="AP223" s="7"/>
      <c r="AQ223"/>
      <c r="BD223" s="5"/>
      <c r="BE223" s="7"/>
      <c r="BF223"/>
      <c r="BG223" s="5"/>
      <c r="BH223" s="7"/>
      <c r="BI223"/>
      <c r="BJ223" s="5"/>
      <c r="BK223" s="7"/>
      <c r="BL223"/>
      <c r="BQ223" s="5"/>
      <c r="BR223" s="7"/>
      <c r="BS223"/>
      <c r="BT223" s="5"/>
      <c r="BU223" s="7"/>
      <c r="BV223"/>
      <c r="BW223" s="5"/>
      <c r="BX223" s="7"/>
      <c r="BY223"/>
      <c r="CD223" s="5"/>
      <c r="CE223" s="7"/>
      <c r="CF223"/>
      <c r="CG223" s="5"/>
      <c r="CH223" s="5"/>
      <c r="CI223" s="7"/>
      <c r="CJ223"/>
      <c r="CK223" s="5"/>
      <c r="CL223" s="7"/>
      <c r="CM223"/>
      <c r="CN223" s="5"/>
      <c r="CO223" s="5"/>
      <c r="CP223" s="7"/>
      <c r="CQ223"/>
      <c r="CR223" s="5"/>
      <c r="CS223" s="7"/>
      <c r="CT223"/>
      <c r="CU223" s="5"/>
      <c r="CV223" s="7"/>
      <c r="CW223"/>
      <c r="CX223" s="5"/>
      <c r="CY223" s="7"/>
      <c r="CZ223"/>
      <c r="DA223" s="5"/>
      <c r="DB223" s="5"/>
      <c r="DC223" s="7"/>
      <c r="DD223"/>
      <c r="DE223" s="5"/>
      <c r="DF223" s="7"/>
      <c r="DG223"/>
      <c r="DH223" s="5"/>
      <c r="DI223" s="5"/>
      <c r="DJ223" s="7"/>
      <c r="DK223"/>
      <c r="DL223" s="5"/>
      <c r="DM223" s="5"/>
      <c r="DN223" s="7"/>
      <c r="DO223"/>
      <c r="DP223" s="5"/>
      <c r="DQ223" s="7"/>
      <c r="DR223"/>
    </row>
    <row r="224" spans="18:122" ht="13.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  <c r="AO224" s="5"/>
      <c r="AP224" s="7"/>
      <c r="AQ224"/>
      <c r="BD224" s="5"/>
      <c r="BE224" s="7"/>
      <c r="BF224"/>
      <c r="BG224" s="5"/>
      <c r="BH224" s="7"/>
      <c r="BI224"/>
      <c r="BJ224" s="5"/>
      <c r="BK224" s="7"/>
      <c r="BL224"/>
      <c r="BQ224" s="5"/>
      <c r="BR224" s="7"/>
      <c r="BS224"/>
      <c r="BT224" s="5"/>
      <c r="BU224" s="7"/>
      <c r="BV224"/>
      <c r="BW224" s="5"/>
      <c r="BX224" s="7"/>
      <c r="BY224"/>
      <c r="CD224" s="5"/>
      <c r="CE224" s="7"/>
      <c r="CF224"/>
      <c r="CG224" s="5"/>
      <c r="CH224" s="5"/>
      <c r="CI224" s="7"/>
      <c r="CJ224"/>
      <c r="CK224" s="5"/>
      <c r="CL224" s="7"/>
      <c r="CM224"/>
      <c r="CN224" s="5"/>
      <c r="CO224" s="5"/>
      <c r="CP224" s="7"/>
      <c r="CQ224"/>
      <c r="CR224" s="5"/>
      <c r="CS224" s="7"/>
      <c r="CT224"/>
      <c r="CU224" s="5"/>
      <c r="CV224" s="7"/>
      <c r="CW224"/>
      <c r="CX224" s="5"/>
      <c r="CY224" s="7"/>
      <c r="CZ224"/>
      <c r="DA224" s="5"/>
      <c r="DB224" s="5"/>
      <c r="DC224" s="7"/>
      <c r="DD224"/>
      <c r="DE224" s="5"/>
      <c r="DF224" s="7"/>
      <c r="DG224"/>
      <c r="DH224" s="5"/>
      <c r="DI224" s="5"/>
      <c r="DJ224" s="7"/>
      <c r="DK224"/>
      <c r="DL224" s="5"/>
      <c r="DM224" s="5"/>
      <c r="DN224" s="7"/>
      <c r="DO224"/>
      <c r="DP224" s="5"/>
      <c r="DQ224" s="7"/>
      <c r="DR224"/>
    </row>
    <row r="225" spans="18:122" ht="13.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  <c r="AO225" s="5"/>
      <c r="AP225" s="7"/>
      <c r="AQ225"/>
      <c r="BD225" s="5"/>
      <c r="BE225" s="7"/>
      <c r="BF225"/>
      <c r="BG225" s="5"/>
      <c r="BH225" s="7"/>
      <c r="BI225"/>
      <c r="BJ225" s="5"/>
      <c r="BK225" s="7"/>
      <c r="BL225"/>
      <c r="BQ225" s="5"/>
      <c r="BR225" s="7"/>
      <c r="BS225"/>
      <c r="BT225" s="5"/>
      <c r="BU225" s="7"/>
      <c r="BV225"/>
      <c r="BW225" s="5"/>
      <c r="BX225" s="7"/>
      <c r="BY225"/>
      <c r="CD225" s="5"/>
      <c r="CE225" s="7"/>
      <c r="CF225"/>
      <c r="CG225" s="5"/>
      <c r="CH225" s="5"/>
      <c r="CI225" s="7"/>
      <c r="CJ225"/>
      <c r="CK225" s="5"/>
      <c r="CL225" s="7"/>
      <c r="CM225"/>
      <c r="CN225" s="5"/>
      <c r="CO225" s="5"/>
      <c r="CP225" s="7"/>
      <c r="CQ225"/>
      <c r="CR225" s="5"/>
      <c r="CS225" s="7"/>
      <c r="CT225"/>
      <c r="CU225" s="5"/>
      <c r="CV225" s="7"/>
      <c r="CW225"/>
      <c r="CX225" s="5"/>
      <c r="CY225" s="7"/>
      <c r="CZ225"/>
      <c r="DA225" s="5"/>
      <c r="DB225" s="5"/>
      <c r="DC225" s="7"/>
      <c r="DD225"/>
      <c r="DE225" s="5"/>
      <c r="DF225" s="7"/>
      <c r="DG225"/>
      <c r="DH225" s="5"/>
      <c r="DI225" s="5"/>
      <c r="DJ225" s="7"/>
      <c r="DK225"/>
      <c r="DL225" s="5"/>
      <c r="DM225" s="5"/>
      <c r="DN225" s="7"/>
      <c r="DO225"/>
      <c r="DP225" s="5"/>
      <c r="DQ225" s="7"/>
      <c r="DR225"/>
    </row>
    <row r="226" spans="18:122" ht="13.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  <c r="AO226" s="5"/>
      <c r="AP226" s="7"/>
      <c r="AQ226"/>
      <c r="BD226" s="5"/>
      <c r="BE226" s="7"/>
      <c r="BF226"/>
      <c r="BG226" s="5"/>
      <c r="BH226" s="7"/>
      <c r="BI226"/>
      <c r="BJ226" s="5"/>
      <c r="BK226" s="7"/>
      <c r="BL226"/>
      <c r="BQ226" s="5"/>
      <c r="BR226" s="7"/>
      <c r="BS226"/>
      <c r="BT226" s="5"/>
      <c r="BU226" s="7"/>
      <c r="BV226"/>
      <c r="BW226" s="5"/>
      <c r="BX226" s="7"/>
      <c r="BY226"/>
      <c r="CD226" s="5"/>
      <c r="CE226" s="7"/>
      <c r="CF226"/>
      <c r="CG226" s="5"/>
      <c r="CH226" s="5"/>
      <c r="CI226" s="7"/>
      <c r="CJ226"/>
      <c r="CK226" s="5"/>
      <c r="CL226" s="7"/>
      <c r="CM226"/>
      <c r="CN226" s="5"/>
      <c r="CO226" s="5"/>
      <c r="CP226" s="7"/>
      <c r="CQ226"/>
      <c r="CR226" s="5"/>
      <c r="CS226" s="7"/>
      <c r="CT226"/>
      <c r="CU226" s="5"/>
      <c r="CV226" s="7"/>
      <c r="CW226"/>
      <c r="CX226" s="5"/>
      <c r="CY226" s="7"/>
      <c r="CZ226"/>
      <c r="DA226" s="5"/>
      <c r="DB226" s="5"/>
      <c r="DC226" s="7"/>
      <c r="DD226"/>
      <c r="DE226" s="5"/>
      <c r="DF226" s="7"/>
      <c r="DG226"/>
      <c r="DH226" s="5"/>
      <c r="DI226" s="5"/>
      <c r="DJ226" s="7"/>
      <c r="DK226"/>
      <c r="DL226" s="5"/>
      <c r="DM226" s="5"/>
      <c r="DN226" s="7"/>
      <c r="DO226"/>
      <c r="DP226" s="5"/>
      <c r="DQ226" s="7"/>
      <c r="DR226"/>
    </row>
    <row r="227" spans="18:122" ht="13.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  <c r="AO227" s="5"/>
      <c r="AP227" s="7"/>
      <c r="AQ227"/>
      <c r="BD227" s="5"/>
      <c r="BE227" s="7"/>
      <c r="BF227"/>
      <c r="BG227" s="5"/>
      <c r="BH227" s="7"/>
      <c r="BI227"/>
      <c r="BJ227" s="5"/>
      <c r="BK227" s="7"/>
      <c r="BL227"/>
      <c r="BQ227" s="5"/>
      <c r="BR227" s="7"/>
      <c r="BS227"/>
      <c r="BT227" s="5"/>
      <c r="BU227" s="7"/>
      <c r="BV227"/>
      <c r="BW227" s="5"/>
      <c r="BX227" s="7"/>
      <c r="BY227"/>
      <c r="CD227" s="5"/>
      <c r="CE227" s="7"/>
      <c r="CF227"/>
      <c r="CG227" s="5"/>
      <c r="CH227" s="5"/>
      <c r="CI227" s="7"/>
      <c r="CJ227"/>
      <c r="CK227" s="5"/>
      <c r="CL227" s="7"/>
      <c r="CM227"/>
      <c r="CN227" s="5"/>
      <c r="CO227" s="5"/>
      <c r="CP227" s="7"/>
      <c r="CQ227"/>
      <c r="CR227" s="5"/>
      <c r="CS227" s="7"/>
      <c r="CT227"/>
      <c r="CU227" s="5"/>
      <c r="CV227" s="7"/>
      <c r="CW227"/>
      <c r="CX227" s="5"/>
      <c r="CY227" s="7"/>
      <c r="CZ227"/>
      <c r="DA227" s="5"/>
      <c r="DB227" s="5"/>
      <c r="DC227" s="7"/>
      <c r="DD227"/>
      <c r="DE227" s="5"/>
      <c r="DF227" s="7"/>
      <c r="DG227"/>
      <c r="DH227" s="5"/>
      <c r="DI227" s="5"/>
      <c r="DJ227" s="7"/>
      <c r="DK227"/>
      <c r="DL227" s="5"/>
      <c r="DM227" s="5"/>
      <c r="DN227" s="7"/>
      <c r="DO227"/>
      <c r="DP227" s="5"/>
      <c r="DQ227" s="7"/>
      <c r="DR227"/>
    </row>
    <row r="228" spans="18:122" ht="13.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  <c r="AO228" s="5"/>
      <c r="AP228" s="7"/>
      <c r="AQ228"/>
      <c r="BD228" s="5"/>
      <c r="BE228" s="7"/>
      <c r="BF228"/>
      <c r="BG228" s="5"/>
      <c r="BH228" s="7"/>
      <c r="BI228"/>
      <c r="BJ228" s="5"/>
      <c r="BK228" s="7"/>
      <c r="BL228"/>
      <c r="BQ228" s="5"/>
      <c r="BR228" s="7"/>
      <c r="BS228"/>
      <c r="BT228" s="5"/>
      <c r="BU228" s="7"/>
      <c r="BV228"/>
      <c r="BW228" s="5"/>
      <c r="BX228" s="7"/>
      <c r="BY228"/>
      <c r="CD228" s="5"/>
      <c r="CE228" s="7"/>
      <c r="CF228"/>
      <c r="CG228" s="5"/>
      <c r="CH228" s="5"/>
      <c r="CI228" s="7"/>
      <c r="CJ228"/>
      <c r="CK228" s="5"/>
      <c r="CL228" s="7"/>
      <c r="CM228"/>
      <c r="CN228" s="5"/>
      <c r="CO228" s="5"/>
      <c r="CP228" s="7"/>
      <c r="CQ228"/>
      <c r="CR228" s="5"/>
      <c r="CS228" s="7"/>
      <c r="CT228"/>
      <c r="CU228" s="5"/>
      <c r="CV228" s="7"/>
      <c r="CW228"/>
      <c r="CX228" s="5"/>
      <c r="CY228" s="7"/>
      <c r="CZ228"/>
      <c r="DA228" s="5"/>
      <c r="DB228" s="5"/>
      <c r="DC228" s="7"/>
      <c r="DD228"/>
      <c r="DE228" s="5"/>
      <c r="DF228" s="7"/>
      <c r="DG228"/>
      <c r="DH228" s="5"/>
      <c r="DI228" s="5"/>
      <c r="DJ228" s="7"/>
      <c r="DK228"/>
      <c r="DL228" s="5"/>
      <c r="DM228" s="5"/>
      <c r="DN228" s="7"/>
      <c r="DO228"/>
      <c r="DP228" s="5"/>
      <c r="DQ228" s="7"/>
      <c r="DR228"/>
    </row>
    <row r="229" spans="18:122" ht="13.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  <c r="AO229" s="5"/>
      <c r="AP229" s="7"/>
      <c r="AQ229"/>
      <c r="BD229" s="5"/>
      <c r="BE229" s="7"/>
      <c r="BF229"/>
      <c r="BG229" s="5"/>
      <c r="BH229" s="7"/>
      <c r="BI229"/>
      <c r="BJ229" s="5"/>
      <c r="BK229" s="7"/>
      <c r="BL229"/>
      <c r="BQ229" s="5"/>
      <c r="BR229" s="7"/>
      <c r="BS229"/>
      <c r="BT229" s="5"/>
      <c r="BU229" s="7"/>
      <c r="BV229"/>
      <c r="BW229" s="5"/>
      <c r="BX229" s="7"/>
      <c r="BY229"/>
      <c r="CD229" s="5"/>
      <c r="CE229" s="7"/>
      <c r="CF229"/>
      <c r="CG229" s="5"/>
      <c r="CH229" s="5"/>
      <c r="CI229" s="7"/>
      <c r="CJ229"/>
      <c r="CK229" s="5"/>
      <c r="CL229" s="7"/>
      <c r="CM229"/>
      <c r="CN229" s="5"/>
      <c r="CO229" s="5"/>
      <c r="CP229" s="7"/>
      <c r="CQ229"/>
      <c r="CR229" s="5"/>
      <c r="CS229" s="7"/>
      <c r="CT229"/>
      <c r="CU229" s="5"/>
      <c r="CV229" s="7"/>
      <c r="CW229"/>
      <c r="CX229" s="5"/>
      <c r="CY229" s="7"/>
      <c r="CZ229"/>
      <c r="DA229" s="5"/>
      <c r="DB229" s="5"/>
      <c r="DC229" s="7"/>
      <c r="DD229"/>
      <c r="DE229" s="5"/>
      <c r="DF229" s="7"/>
      <c r="DG229"/>
      <c r="DH229" s="5"/>
      <c r="DI229" s="5"/>
      <c r="DJ229" s="7"/>
      <c r="DK229"/>
      <c r="DL229" s="5"/>
      <c r="DM229" s="5"/>
      <c r="DN229" s="7"/>
      <c r="DO229"/>
      <c r="DP229" s="5"/>
      <c r="DQ229" s="7"/>
      <c r="DR229"/>
    </row>
    <row r="230" spans="18:122" ht="13.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  <c r="AO230" s="5"/>
      <c r="AP230" s="7"/>
      <c r="AQ230"/>
      <c r="BD230" s="5"/>
      <c r="BE230" s="7"/>
      <c r="BF230"/>
      <c r="BG230" s="5"/>
      <c r="BH230" s="7"/>
      <c r="BI230"/>
      <c r="BJ230" s="5"/>
      <c r="BK230" s="7"/>
      <c r="BL230"/>
      <c r="BQ230" s="5"/>
      <c r="BR230" s="7"/>
      <c r="BS230"/>
      <c r="BT230" s="5"/>
      <c r="BU230" s="7"/>
      <c r="BV230"/>
      <c r="BW230" s="5"/>
      <c r="BX230" s="7"/>
      <c r="BY230"/>
      <c r="CD230" s="5"/>
      <c r="CE230" s="7"/>
      <c r="CF230"/>
      <c r="CG230" s="5"/>
      <c r="CH230" s="5"/>
      <c r="CI230" s="7"/>
      <c r="CJ230"/>
      <c r="CK230" s="5"/>
      <c r="CL230" s="7"/>
      <c r="CM230"/>
      <c r="CN230" s="5"/>
      <c r="CO230" s="5"/>
      <c r="CP230" s="7"/>
      <c r="CQ230"/>
      <c r="CR230" s="5"/>
      <c r="CS230" s="7"/>
      <c r="CT230"/>
      <c r="CU230" s="5"/>
      <c r="CV230" s="7"/>
      <c r="CW230"/>
      <c r="CX230" s="5"/>
      <c r="CY230" s="7"/>
      <c r="CZ230"/>
      <c r="DA230" s="5"/>
      <c r="DB230" s="5"/>
      <c r="DC230" s="7"/>
      <c r="DD230"/>
      <c r="DE230" s="5"/>
      <c r="DF230" s="7"/>
      <c r="DG230"/>
      <c r="DH230" s="5"/>
      <c r="DI230" s="5"/>
      <c r="DJ230" s="7"/>
      <c r="DK230"/>
      <c r="DL230" s="5"/>
      <c r="DM230" s="5"/>
      <c r="DN230" s="7"/>
      <c r="DO230"/>
      <c r="DP230" s="5"/>
      <c r="DQ230" s="7"/>
      <c r="DR230"/>
    </row>
    <row r="231" spans="18:122" ht="13.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  <c r="AO231" s="5"/>
      <c r="AP231" s="7"/>
      <c r="AQ231"/>
      <c r="BD231" s="5"/>
      <c r="BE231" s="7"/>
      <c r="BF231"/>
      <c r="BG231" s="5"/>
      <c r="BH231" s="7"/>
      <c r="BI231"/>
      <c r="BJ231" s="5"/>
      <c r="BK231" s="7"/>
      <c r="BL231"/>
      <c r="BQ231" s="5"/>
      <c r="BR231" s="7"/>
      <c r="BS231"/>
      <c r="BT231" s="5"/>
      <c r="BU231" s="7"/>
      <c r="BV231"/>
      <c r="BW231" s="5"/>
      <c r="BX231" s="7"/>
      <c r="BY231"/>
      <c r="CD231" s="5"/>
      <c r="CE231" s="7"/>
      <c r="CF231"/>
      <c r="CG231" s="5"/>
      <c r="CH231" s="5"/>
      <c r="CI231" s="7"/>
      <c r="CJ231"/>
      <c r="CK231" s="5"/>
      <c r="CL231" s="7"/>
      <c r="CM231"/>
      <c r="CN231" s="5"/>
      <c r="CO231" s="5"/>
      <c r="CP231" s="7"/>
      <c r="CQ231"/>
      <c r="CR231" s="5"/>
      <c r="CS231" s="7"/>
      <c r="CT231"/>
      <c r="CU231" s="5"/>
      <c r="CV231" s="7"/>
      <c r="CW231"/>
      <c r="CX231" s="5"/>
      <c r="CY231" s="7"/>
      <c r="CZ231"/>
      <c r="DA231" s="5"/>
      <c r="DB231" s="5"/>
      <c r="DC231" s="7"/>
      <c r="DD231"/>
      <c r="DE231" s="5"/>
      <c r="DF231" s="7"/>
      <c r="DG231"/>
      <c r="DH231" s="5"/>
      <c r="DI231" s="5"/>
      <c r="DJ231" s="7"/>
      <c r="DK231"/>
      <c r="DL231" s="5"/>
      <c r="DM231" s="5"/>
      <c r="DN231" s="7"/>
      <c r="DO231"/>
      <c r="DP231" s="5"/>
      <c r="DQ231" s="7"/>
      <c r="DR231"/>
    </row>
    <row r="232" spans="18:122" ht="13.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  <c r="AO232" s="5"/>
      <c r="AP232" s="7"/>
      <c r="AQ232"/>
      <c r="BD232" s="5"/>
      <c r="BE232" s="7"/>
      <c r="BF232"/>
      <c r="BG232" s="5"/>
      <c r="BH232" s="7"/>
      <c r="BI232"/>
      <c r="BJ232" s="5"/>
      <c r="BK232" s="7"/>
      <c r="BL232"/>
      <c r="BQ232" s="5"/>
      <c r="BR232" s="7"/>
      <c r="BS232"/>
      <c r="BT232" s="5"/>
      <c r="BU232" s="7"/>
      <c r="BV232"/>
      <c r="BW232" s="5"/>
      <c r="BX232" s="7"/>
      <c r="BY232"/>
      <c r="CD232" s="5"/>
      <c r="CE232" s="7"/>
      <c r="CF232"/>
      <c r="CG232" s="5"/>
      <c r="CH232" s="5"/>
      <c r="CI232" s="7"/>
      <c r="CJ232"/>
      <c r="CK232" s="5"/>
      <c r="CL232" s="7"/>
      <c r="CM232"/>
      <c r="CN232" s="5"/>
      <c r="CO232" s="5"/>
      <c r="CP232" s="7"/>
      <c r="CQ232"/>
      <c r="CR232" s="5"/>
      <c r="CS232" s="7"/>
      <c r="CT232"/>
      <c r="CU232" s="5"/>
      <c r="CV232" s="7"/>
      <c r="CW232"/>
      <c r="CX232" s="5"/>
      <c r="CY232" s="7"/>
      <c r="CZ232"/>
      <c r="DA232" s="5"/>
      <c r="DB232" s="5"/>
      <c r="DC232" s="7"/>
      <c r="DD232"/>
      <c r="DE232" s="5"/>
      <c r="DF232" s="7"/>
      <c r="DG232"/>
      <c r="DH232" s="5"/>
      <c r="DI232" s="5"/>
      <c r="DJ232" s="7"/>
      <c r="DK232"/>
      <c r="DL232" s="5"/>
      <c r="DM232" s="5"/>
      <c r="DN232" s="7"/>
      <c r="DO232"/>
      <c r="DP232" s="5"/>
      <c r="DQ232" s="7"/>
      <c r="DR232"/>
    </row>
    <row r="233" spans="18:122" ht="13.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  <c r="AO233" s="5"/>
      <c r="AP233" s="7"/>
      <c r="AQ233"/>
      <c r="BD233" s="5"/>
      <c r="BE233" s="7"/>
      <c r="BF233"/>
      <c r="BG233" s="5"/>
      <c r="BH233" s="7"/>
      <c r="BI233"/>
      <c r="BJ233" s="5"/>
      <c r="BK233" s="7"/>
      <c r="BL233"/>
      <c r="BQ233" s="5"/>
      <c r="BR233" s="7"/>
      <c r="BS233"/>
      <c r="BT233" s="5"/>
      <c r="BU233" s="7"/>
      <c r="BV233"/>
      <c r="BW233" s="5"/>
      <c r="BX233" s="7"/>
      <c r="BY233"/>
      <c r="CD233" s="5"/>
      <c r="CE233" s="7"/>
      <c r="CF233"/>
      <c r="CG233" s="5"/>
      <c r="CH233" s="5"/>
      <c r="CI233" s="7"/>
      <c r="CJ233"/>
      <c r="CK233" s="5"/>
      <c r="CL233" s="7"/>
      <c r="CM233"/>
      <c r="CN233" s="5"/>
      <c r="CO233" s="5"/>
      <c r="CP233" s="7"/>
      <c r="CQ233"/>
      <c r="CR233" s="5"/>
      <c r="CS233" s="7"/>
      <c r="CT233"/>
      <c r="CU233" s="5"/>
      <c r="CV233" s="7"/>
      <c r="CW233"/>
      <c r="CX233" s="5"/>
      <c r="CY233" s="7"/>
      <c r="CZ233"/>
      <c r="DA233" s="5"/>
      <c r="DB233" s="5"/>
      <c r="DC233" s="7"/>
      <c r="DD233"/>
      <c r="DE233" s="5"/>
      <c r="DF233" s="7"/>
      <c r="DG233"/>
      <c r="DH233" s="5"/>
      <c r="DI233" s="5"/>
      <c r="DJ233" s="7"/>
      <c r="DK233"/>
      <c r="DL233" s="5"/>
      <c r="DM233" s="5"/>
      <c r="DN233" s="7"/>
      <c r="DO233"/>
      <c r="DP233" s="5"/>
      <c r="DQ233" s="7"/>
      <c r="DR233"/>
    </row>
    <row r="234" spans="18:122" ht="13.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  <c r="AO234" s="5"/>
      <c r="AP234" s="7"/>
      <c r="AQ234"/>
      <c r="BD234" s="5"/>
      <c r="BE234" s="7"/>
      <c r="BF234"/>
      <c r="BG234" s="5"/>
      <c r="BH234" s="7"/>
      <c r="BI234"/>
      <c r="BJ234" s="5"/>
      <c r="BK234" s="7"/>
      <c r="BL234"/>
      <c r="BQ234" s="5"/>
      <c r="BR234" s="7"/>
      <c r="BS234"/>
      <c r="BT234" s="5"/>
      <c r="BU234" s="7"/>
      <c r="BV234"/>
      <c r="BW234" s="5"/>
      <c r="BX234" s="7"/>
      <c r="BY234"/>
      <c r="CD234" s="5"/>
      <c r="CE234" s="7"/>
      <c r="CF234"/>
      <c r="CG234" s="5"/>
      <c r="CH234" s="5"/>
      <c r="CI234" s="7"/>
      <c r="CJ234"/>
      <c r="CK234" s="5"/>
      <c r="CL234" s="7"/>
      <c r="CM234"/>
      <c r="CN234" s="5"/>
      <c r="CO234" s="5"/>
      <c r="CP234" s="7"/>
      <c r="CQ234"/>
      <c r="CR234" s="5"/>
      <c r="CS234" s="7"/>
      <c r="CT234"/>
      <c r="CU234" s="5"/>
      <c r="CV234" s="7"/>
      <c r="CW234"/>
      <c r="CX234" s="5"/>
      <c r="CY234" s="7"/>
      <c r="CZ234"/>
      <c r="DA234" s="5"/>
      <c r="DB234" s="5"/>
      <c r="DC234" s="7"/>
      <c r="DD234"/>
      <c r="DE234" s="5"/>
      <c r="DF234" s="7"/>
      <c r="DG234"/>
      <c r="DH234" s="5"/>
      <c r="DI234" s="5"/>
      <c r="DJ234" s="7"/>
      <c r="DK234"/>
      <c r="DL234" s="5"/>
      <c r="DM234" s="5"/>
      <c r="DN234" s="7"/>
      <c r="DO234"/>
      <c r="DP234" s="5"/>
      <c r="DQ234" s="7"/>
      <c r="DR234"/>
    </row>
    <row r="235" spans="18:122" ht="13.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  <c r="AO235" s="5"/>
      <c r="AP235" s="7"/>
      <c r="AQ235"/>
      <c r="BD235" s="5"/>
      <c r="BE235" s="7"/>
      <c r="BF235"/>
      <c r="BG235" s="5"/>
      <c r="BH235" s="7"/>
      <c r="BI235"/>
      <c r="BJ235" s="5"/>
      <c r="BK235" s="7"/>
      <c r="BL235"/>
      <c r="BQ235" s="5"/>
      <c r="BR235" s="7"/>
      <c r="BS235"/>
      <c r="BT235" s="5"/>
      <c r="BU235" s="7"/>
      <c r="BV235"/>
      <c r="BW235" s="5"/>
      <c r="BX235" s="7"/>
      <c r="BY235"/>
      <c r="CD235" s="5"/>
      <c r="CE235" s="7"/>
      <c r="CF235"/>
      <c r="CG235" s="5"/>
      <c r="CH235" s="5"/>
      <c r="CI235" s="7"/>
      <c r="CJ235"/>
      <c r="CK235" s="5"/>
      <c r="CL235" s="7"/>
      <c r="CM235"/>
      <c r="CN235" s="5"/>
      <c r="CO235" s="5"/>
      <c r="CP235" s="7"/>
      <c r="CQ235"/>
      <c r="CR235" s="5"/>
      <c r="CS235" s="7"/>
      <c r="CT235"/>
      <c r="CU235" s="5"/>
      <c r="CV235" s="7"/>
      <c r="CW235"/>
      <c r="CX235" s="5"/>
      <c r="CY235" s="7"/>
      <c r="CZ235"/>
      <c r="DA235" s="5"/>
      <c r="DB235" s="5"/>
      <c r="DC235" s="7"/>
      <c r="DD235"/>
      <c r="DE235" s="5"/>
      <c r="DF235" s="7"/>
      <c r="DG235"/>
      <c r="DH235" s="5"/>
      <c r="DI235" s="5"/>
      <c r="DJ235" s="7"/>
      <c r="DK235"/>
      <c r="DL235" s="5"/>
      <c r="DM235" s="5"/>
      <c r="DN235" s="7"/>
      <c r="DO235"/>
      <c r="DP235" s="5"/>
      <c r="DQ235" s="7"/>
      <c r="DR235"/>
    </row>
    <row r="236" spans="18:122" ht="13.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  <c r="AO236" s="5"/>
      <c r="AP236" s="7"/>
      <c r="AQ236"/>
      <c r="BD236" s="5"/>
      <c r="BE236" s="7"/>
      <c r="BF236"/>
      <c r="BG236" s="5"/>
      <c r="BH236" s="7"/>
      <c r="BI236"/>
      <c r="BJ236" s="5"/>
      <c r="BK236" s="7"/>
      <c r="BL236"/>
      <c r="BQ236" s="5"/>
      <c r="BR236" s="7"/>
      <c r="BS236"/>
      <c r="BT236" s="5"/>
      <c r="BU236" s="7"/>
      <c r="BV236"/>
      <c r="BW236" s="5"/>
      <c r="BX236" s="7"/>
      <c r="BY236"/>
      <c r="CD236" s="5"/>
      <c r="CE236" s="7"/>
      <c r="CF236"/>
      <c r="CG236" s="5"/>
      <c r="CH236" s="5"/>
      <c r="CI236" s="7"/>
      <c r="CJ236"/>
      <c r="CK236" s="5"/>
      <c r="CL236" s="7"/>
      <c r="CM236"/>
      <c r="CN236" s="5"/>
      <c r="CO236" s="5"/>
      <c r="CP236" s="7"/>
      <c r="CQ236"/>
      <c r="CR236" s="5"/>
      <c r="CS236" s="7"/>
      <c r="CT236"/>
      <c r="CU236" s="5"/>
      <c r="CV236" s="7"/>
      <c r="CW236"/>
      <c r="CX236" s="5"/>
      <c r="CY236" s="7"/>
      <c r="CZ236"/>
      <c r="DA236" s="5"/>
      <c r="DB236" s="5"/>
      <c r="DC236" s="7"/>
      <c r="DD236"/>
      <c r="DE236" s="5"/>
      <c r="DF236" s="7"/>
      <c r="DG236"/>
      <c r="DH236" s="5"/>
      <c r="DI236" s="5"/>
      <c r="DJ236" s="7"/>
      <c r="DK236"/>
      <c r="DL236" s="5"/>
      <c r="DM236" s="5"/>
      <c r="DN236" s="7"/>
      <c r="DO236"/>
      <c r="DP236" s="5"/>
      <c r="DQ236" s="7"/>
      <c r="DR236"/>
    </row>
    <row r="237" spans="18:122" ht="13.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  <c r="AO237" s="5"/>
      <c r="AP237" s="7"/>
      <c r="AQ237"/>
      <c r="BD237" s="5"/>
      <c r="BE237" s="7"/>
      <c r="BF237"/>
      <c r="BG237" s="5"/>
      <c r="BH237" s="7"/>
      <c r="BI237"/>
      <c r="BJ237" s="5"/>
      <c r="BK237" s="7"/>
      <c r="BL237"/>
      <c r="BQ237" s="5"/>
      <c r="BR237" s="7"/>
      <c r="BS237"/>
      <c r="BT237" s="5"/>
      <c r="BU237" s="7"/>
      <c r="BV237"/>
      <c r="BW237" s="5"/>
      <c r="BX237" s="7"/>
      <c r="BY237"/>
      <c r="CD237" s="5"/>
      <c r="CE237" s="7"/>
      <c r="CF237"/>
      <c r="CG237" s="5"/>
      <c r="CH237" s="5"/>
      <c r="CI237" s="7"/>
      <c r="CJ237"/>
      <c r="CK237" s="5"/>
      <c r="CL237" s="7"/>
      <c r="CM237"/>
      <c r="CN237" s="5"/>
      <c r="CO237" s="5"/>
      <c r="CP237" s="7"/>
      <c r="CQ237"/>
      <c r="CR237" s="5"/>
      <c r="CS237" s="7"/>
      <c r="CT237"/>
      <c r="CU237" s="5"/>
      <c r="CV237" s="7"/>
      <c r="CW237"/>
      <c r="CX237" s="5"/>
      <c r="CY237" s="7"/>
      <c r="CZ237"/>
      <c r="DA237" s="5"/>
      <c r="DB237" s="5"/>
      <c r="DC237" s="7"/>
      <c r="DD237"/>
      <c r="DE237" s="5"/>
      <c r="DF237" s="7"/>
      <c r="DG237"/>
      <c r="DH237" s="5"/>
      <c r="DI237" s="5"/>
      <c r="DJ237" s="7"/>
      <c r="DK237"/>
      <c r="DL237" s="5"/>
      <c r="DM237" s="5"/>
      <c r="DN237" s="7"/>
      <c r="DO237"/>
      <c r="DP237" s="5"/>
      <c r="DQ237" s="7"/>
      <c r="DR237"/>
    </row>
    <row r="238" spans="18:122" ht="13.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  <c r="AO238" s="5"/>
      <c r="AP238" s="7"/>
      <c r="AQ238"/>
      <c r="BD238" s="5"/>
      <c r="BE238" s="7"/>
      <c r="BF238"/>
      <c r="BG238" s="5"/>
      <c r="BH238" s="7"/>
      <c r="BI238"/>
      <c r="BJ238" s="5"/>
      <c r="BK238" s="7"/>
      <c r="BL238"/>
      <c r="BQ238" s="5"/>
      <c r="BR238" s="7"/>
      <c r="BS238"/>
      <c r="BT238" s="5"/>
      <c r="BU238" s="7"/>
      <c r="BV238"/>
      <c r="BW238" s="5"/>
      <c r="BX238" s="7"/>
      <c r="BY238"/>
      <c r="CD238" s="5"/>
      <c r="CE238" s="7"/>
      <c r="CF238"/>
      <c r="CG238" s="5"/>
      <c r="CH238" s="5"/>
      <c r="CI238" s="7"/>
      <c r="CJ238"/>
      <c r="CK238" s="5"/>
      <c r="CL238" s="7"/>
      <c r="CM238"/>
      <c r="CN238" s="5"/>
      <c r="CO238" s="5"/>
      <c r="CP238" s="7"/>
      <c r="CQ238"/>
      <c r="CR238" s="5"/>
      <c r="CS238" s="7"/>
      <c r="CT238"/>
      <c r="CU238" s="5"/>
      <c r="CV238" s="7"/>
      <c r="CW238"/>
      <c r="CX238" s="5"/>
      <c r="CY238" s="7"/>
      <c r="CZ238"/>
      <c r="DA238" s="5"/>
      <c r="DB238" s="5"/>
      <c r="DC238" s="7"/>
      <c r="DD238"/>
      <c r="DE238" s="5"/>
      <c r="DF238" s="7"/>
      <c r="DG238"/>
      <c r="DH238" s="5"/>
      <c r="DI238" s="5"/>
      <c r="DJ238" s="7"/>
      <c r="DK238"/>
      <c r="DL238" s="5"/>
      <c r="DM238" s="5"/>
      <c r="DN238" s="7"/>
      <c r="DO238"/>
      <c r="DP238" s="5"/>
      <c r="DQ238" s="7"/>
      <c r="DR238"/>
    </row>
    <row r="239" spans="18:122" ht="13.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  <c r="AO239" s="5"/>
      <c r="AP239" s="7"/>
      <c r="AQ239"/>
      <c r="BD239" s="5"/>
      <c r="BE239" s="7"/>
      <c r="BF239"/>
      <c r="BG239" s="5"/>
      <c r="BH239" s="7"/>
      <c r="BI239"/>
      <c r="BJ239" s="5"/>
      <c r="BK239" s="7"/>
      <c r="BL239"/>
      <c r="BQ239" s="5"/>
      <c r="BR239" s="7"/>
      <c r="BS239"/>
      <c r="BT239" s="5"/>
      <c r="BU239" s="7"/>
      <c r="BV239"/>
      <c r="BW239" s="5"/>
      <c r="BX239" s="7"/>
      <c r="BY239"/>
      <c r="CD239" s="5"/>
      <c r="CE239" s="7"/>
      <c r="CF239"/>
      <c r="CG239" s="5"/>
      <c r="CH239" s="5"/>
      <c r="CI239" s="7"/>
      <c r="CJ239"/>
      <c r="CK239" s="5"/>
      <c r="CL239" s="7"/>
      <c r="CM239"/>
      <c r="CN239" s="5"/>
      <c r="CO239" s="5"/>
      <c r="CP239" s="7"/>
      <c r="CQ239"/>
      <c r="CR239" s="5"/>
      <c r="CS239" s="7"/>
      <c r="CT239"/>
      <c r="CU239" s="5"/>
      <c r="CV239" s="7"/>
      <c r="CW239"/>
      <c r="CX239" s="5"/>
      <c r="CY239" s="7"/>
      <c r="CZ239"/>
      <c r="DA239" s="5"/>
      <c r="DB239" s="5"/>
      <c r="DC239" s="7"/>
      <c r="DD239"/>
      <c r="DE239" s="5"/>
      <c r="DF239" s="7"/>
      <c r="DG239"/>
      <c r="DH239" s="5"/>
      <c r="DI239" s="5"/>
      <c r="DJ239" s="7"/>
      <c r="DK239"/>
      <c r="DL239" s="5"/>
      <c r="DM239" s="5"/>
      <c r="DN239" s="7"/>
      <c r="DO239"/>
      <c r="DP239" s="5"/>
      <c r="DQ239" s="7"/>
      <c r="DR239"/>
    </row>
    <row r="240" spans="18:122" ht="13.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  <c r="AO240" s="5"/>
      <c r="AP240" s="7"/>
      <c r="AQ240"/>
      <c r="BD240" s="5"/>
      <c r="BE240" s="7"/>
      <c r="BF240"/>
      <c r="BG240" s="5"/>
      <c r="BH240" s="7"/>
      <c r="BI240"/>
      <c r="BJ240" s="5"/>
      <c r="BK240" s="7"/>
      <c r="BL240"/>
      <c r="BQ240" s="5"/>
      <c r="BR240" s="7"/>
      <c r="BS240"/>
      <c r="BT240" s="5"/>
      <c r="BU240" s="7"/>
      <c r="BV240"/>
      <c r="BW240" s="5"/>
      <c r="BX240" s="7"/>
      <c r="BY240"/>
      <c r="CD240" s="5"/>
      <c r="CE240" s="7"/>
      <c r="CF240"/>
      <c r="CG240" s="5"/>
      <c r="CH240" s="5"/>
      <c r="CI240" s="7"/>
      <c r="CJ240"/>
      <c r="CK240" s="5"/>
      <c r="CL240" s="7"/>
      <c r="CM240"/>
      <c r="CN240" s="5"/>
      <c r="CO240" s="5"/>
      <c r="CP240" s="7"/>
      <c r="CQ240"/>
      <c r="CR240" s="5"/>
      <c r="CS240" s="7"/>
      <c r="CT240"/>
      <c r="CU240" s="5"/>
      <c r="CV240" s="7"/>
      <c r="CW240"/>
      <c r="CX240" s="5"/>
      <c r="CY240" s="7"/>
      <c r="CZ240"/>
      <c r="DA240" s="5"/>
      <c r="DB240" s="5"/>
      <c r="DC240" s="7"/>
      <c r="DD240"/>
      <c r="DE240" s="5"/>
      <c r="DF240" s="7"/>
      <c r="DG240"/>
      <c r="DH240" s="5"/>
      <c r="DI240" s="5"/>
      <c r="DJ240" s="7"/>
      <c r="DK240"/>
      <c r="DL240" s="5"/>
      <c r="DM240" s="5"/>
      <c r="DN240" s="7"/>
      <c r="DO240"/>
      <c r="DP240" s="5"/>
      <c r="DQ240" s="7"/>
      <c r="DR240"/>
    </row>
    <row r="241" spans="18:122" ht="13.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  <c r="AO241" s="5"/>
      <c r="AP241" s="7"/>
      <c r="AQ241"/>
      <c r="BD241" s="5"/>
      <c r="BE241" s="7"/>
      <c r="BF241"/>
      <c r="BG241" s="5"/>
      <c r="BH241" s="7"/>
      <c r="BI241"/>
      <c r="BJ241" s="5"/>
      <c r="BK241" s="7"/>
      <c r="BL241"/>
      <c r="BQ241" s="5"/>
      <c r="BR241" s="7"/>
      <c r="BS241"/>
      <c r="BT241" s="5"/>
      <c r="BU241" s="7"/>
      <c r="BV241"/>
      <c r="BW241" s="5"/>
      <c r="BX241" s="7"/>
      <c r="BY241"/>
      <c r="CD241" s="5"/>
      <c r="CE241" s="7"/>
      <c r="CF241"/>
      <c r="CG241" s="5"/>
      <c r="CH241" s="5"/>
      <c r="CI241" s="7"/>
      <c r="CJ241"/>
      <c r="CK241" s="5"/>
      <c r="CL241" s="7"/>
      <c r="CM241"/>
      <c r="CN241" s="5"/>
      <c r="CO241" s="5"/>
      <c r="CP241" s="7"/>
      <c r="CQ241"/>
      <c r="CR241" s="5"/>
      <c r="CS241" s="7"/>
      <c r="CT241"/>
      <c r="CU241" s="5"/>
      <c r="CV241" s="7"/>
      <c r="CW241"/>
      <c r="CX241" s="5"/>
      <c r="CY241" s="7"/>
      <c r="CZ241"/>
      <c r="DA241" s="5"/>
      <c r="DB241" s="5"/>
      <c r="DC241" s="7"/>
      <c r="DD241"/>
      <c r="DE241" s="5"/>
      <c r="DF241" s="7"/>
      <c r="DG241"/>
      <c r="DH241" s="5"/>
      <c r="DI241" s="5"/>
      <c r="DJ241" s="7"/>
      <c r="DK241"/>
      <c r="DL241" s="5"/>
      <c r="DM241" s="5"/>
      <c r="DN241" s="7"/>
      <c r="DO241"/>
      <c r="DP241" s="5"/>
      <c r="DQ241" s="7"/>
      <c r="DR241"/>
    </row>
    <row r="242" spans="18:122" ht="13.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  <c r="AO242" s="5"/>
      <c r="AP242" s="7"/>
      <c r="AQ242"/>
      <c r="BD242" s="5"/>
      <c r="BE242" s="7"/>
      <c r="BF242"/>
      <c r="BG242" s="5"/>
      <c r="BH242" s="7"/>
      <c r="BI242"/>
      <c r="BJ242" s="5"/>
      <c r="BK242" s="7"/>
      <c r="BL242"/>
      <c r="BQ242" s="5"/>
      <c r="BR242" s="7"/>
      <c r="BS242"/>
      <c r="BT242" s="5"/>
      <c r="BU242" s="7"/>
      <c r="BV242"/>
      <c r="BW242" s="5"/>
      <c r="BX242" s="7"/>
      <c r="BY242"/>
      <c r="CD242" s="5"/>
      <c r="CE242" s="7"/>
      <c r="CF242"/>
      <c r="CG242" s="5"/>
      <c r="CH242" s="5"/>
      <c r="CI242" s="7"/>
      <c r="CJ242"/>
      <c r="CK242" s="5"/>
      <c r="CL242" s="7"/>
      <c r="CM242"/>
      <c r="CN242" s="5"/>
      <c r="CO242" s="5"/>
      <c r="CP242" s="7"/>
      <c r="CQ242"/>
      <c r="CR242" s="5"/>
      <c r="CS242" s="7"/>
      <c r="CT242"/>
      <c r="CU242" s="5"/>
      <c r="CV242" s="7"/>
      <c r="CW242"/>
      <c r="CX242" s="5"/>
      <c r="CY242" s="7"/>
      <c r="CZ242"/>
      <c r="DA242" s="5"/>
      <c r="DB242" s="5"/>
      <c r="DC242" s="7"/>
      <c r="DD242"/>
      <c r="DE242" s="5"/>
      <c r="DF242" s="7"/>
      <c r="DG242"/>
      <c r="DH242" s="5"/>
      <c r="DI242" s="5"/>
      <c r="DJ242" s="7"/>
      <c r="DK242"/>
      <c r="DL242" s="5"/>
      <c r="DM242" s="5"/>
      <c r="DN242" s="7"/>
      <c r="DO242"/>
      <c r="DP242" s="5"/>
      <c r="DQ242" s="7"/>
      <c r="DR242"/>
    </row>
    <row r="243" spans="18:122" ht="13.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  <c r="AO243" s="5"/>
      <c r="AP243" s="7"/>
      <c r="AQ243"/>
      <c r="BD243" s="5"/>
      <c r="BE243" s="7"/>
      <c r="BF243"/>
      <c r="BG243" s="5"/>
      <c r="BH243" s="7"/>
      <c r="BI243"/>
      <c r="BJ243" s="5"/>
      <c r="BK243" s="7"/>
      <c r="BL243"/>
      <c r="BQ243" s="5"/>
      <c r="BR243" s="7"/>
      <c r="BS243"/>
      <c r="BT243" s="5"/>
      <c r="BU243" s="7"/>
      <c r="BV243"/>
      <c r="BW243" s="5"/>
      <c r="BX243" s="7"/>
      <c r="BY243"/>
      <c r="CD243" s="5"/>
      <c r="CE243" s="7"/>
      <c r="CF243"/>
      <c r="CG243" s="5"/>
      <c r="CH243" s="5"/>
      <c r="CI243" s="7"/>
      <c r="CJ243"/>
      <c r="CK243" s="5"/>
      <c r="CL243" s="7"/>
      <c r="CM243"/>
      <c r="CN243" s="5"/>
      <c r="CO243" s="5"/>
      <c r="CP243" s="7"/>
      <c r="CQ243"/>
      <c r="CR243" s="5"/>
      <c r="CS243" s="7"/>
      <c r="CT243"/>
      <c r="CU243" s="5"/>
      <c r="CV243" s="7"/>
      <c r="CW243"/>
      <c r="CX243" s="5"/>
      <c r="CY243" s="7"/>
      <c r="CZ243"/>
      <c r="DA243" s="5"/>
      <c r="DB243" s="5"/>
      <c r="DC243" s="7"/>
      <c r="DD243"/>
      <c r="DE243" s="5"/>
      <c r="DF243" s="7"/>
      <c r="DG243"/>
      <c r="DH243" s="5"/>
      <c r="DI243" s="5"/>
      <c r="DJ243" s="7"/>
      <c r="DK243"/>
      <c r="DL243" s="5"/>
      <c r="DM243" s="5"/>
      <c r="DN243" s="7"/>
      <c r="DO243"/>
      <c r="DP243" s="5"/>
      <c r="DQ243" s="7"/>
      <c r="DR243"/>
    </row>
    <row r="244" spans="18:122" ht="13.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  <c r="AO244" s="5"/>
      <c r="AP244" s="7"/>
      <c r="AQ244"/>
      <c r="BD244" s="5"/>
      <c r="BE244" s="7"/>
      <c r="BF244"/>
      <c r="BG244" s="5"/>
      <c r="BH244" s="7"/>
      <c r="BI244"/>
      <c r="BJ244" s="5"/>
      <c r="BK244" s="7"/>
      <c r="BL244"/>
      <c r="BQ244" s="5"/>
      <c r="BR244" s="7"/>
      <c r="BS244"/>
      <c r="BT244" s="5"/>
      <c r="BU244" s="7"/>
      <c r="BV244"/>
      <c r="BW244" s="5"/>
      <c r="BX244" s="7"/>
      <c r="BY244"/>
      <c r="CD244" s="5"/>
      <c r="CE244" s="7"/>
      <c r="CF244"/>
      <c r="CG244" s="5"/>
      <c r="CH244" s="5"/>
      <c r="CI244" s="7"/>
      <c r="CJ244"/>
      <c r="CK244" s="5"/>
      <c r="CL244" s="7"/>
      <c r="CM244"/>
      <c r="CN244" s="5"/>
      <c r="CO244" s="5"/>
      <c r="CP244" s="7"/>
      <c r="CQ244"/>
      <c r="CR244" s="5"/>
      <c r="CS244" s="7"/>
      <c r="CT244"/>
      <c r="CU244" s="5"/>
      <c r="CV244" s="7"/>
      <c r="CW244"/>
      <c r="CX244" s="5"/>
      <c r="CY244" s="7"/>
      <c r="CZ244"/>
      <c r="DA244" s="5"/>
      <c r="DB244" s="5"/>
      <c r="DC244" s="7"/>
      <c r="DD244"/>
      <c r="DE244" s="5"/>
      <c r="DF244" s="7"/>
      <c r="DG244"/>
      <c r="DH244" s="5"/>
      <c r="DI244" s="5"/>
      <c r="DJ244" s="7"/>
      <c r="DK244"/>
      <c r="DL244" s="5"/>
      <c r="DM244" s="5"/>
      <c r="DN244" s="7"/>
      <c r="DO244"/>
      <c r="DP244" s="5"/>
      <c r="DQ244" s="7"/>
      <c r="DR244"/>
    </row>
    <row r="245" spans="18:122" ht="13.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  <c r="AO245" s="5"/>
      <c r="AP245" s="7"/>
      <c r="AQ245"/>
      <c r="BD245" s="5"/>
      <c r="BE245" s="7"/>
      <c r="BF245"/>
      <c r="BG245" s="5"/>
      <c r="BH245" s="7"/>
      <c r="BI245"/>
      <c r="BJ245" s="5"/>
      <c r="BK245" s="7"/>
      <c r="BL245"/>
      <c r="BQ245" s="5"/>
      <c r="BR245" s="7"/>
      <c r="BS245"/>
      <c r="BT245" s="5"/>
      <c r="BU245" s="7"/>
      <c r="BV245"/>
      <c r="BW245" s="5"/>
      <c r="BX245" s="7"/>
      <c r="BY245"/>
      <c r="CD245" s="5"/>
      <c r="CE245" s="7"/>
      <c r="CF245"/>
      <c r="CG245" s="5"/>
      <c r="CH245" s="5"/>
      <c r="CI245" s="7"/>
      <c r="CJ245"/>
      <c r="CK245" s="5"/>
      <c r="CL245" s="7"/>
      <c r="CM245"/>
      <c r="CN245" s="5"/>
      <c r="CO245" s="5"/>
      <c r="CP245" s="7"/>
      <c r="CQ245"/>
      <c r="CR245" s="5"/>
      <c r="CS245" s="7"/>
      <c r="CT245"/>
      <c r="CU245" s="5"/>
      <c r="CV245" s="7"/>
      <c r="CW245"/>
      <c r="CX245" s="5"/>
      <c r="CY245" s="7"/>
      <c r="CZ245"/>
      <c r="DA245" s="5"/>
      <c r="DB245" s="5"/>
      <c r="DC245" s="7"/>
      <c r="DD245"/>
      <c r="DE245" s="5"/>
      <c r="DF245" s="7"/>
      <c r="DG245"/>
      <c r="DH245" s="5"/>
      <c r="DI245" s="5"/>
      <c r="DJ245" s="7"/>
      <c r="DK245"/>
      <c r="DL245" s="5"/>
      <c r="DM245" s="5"/>
      <c r="DN245" s="7"/>
      <c r="DO245"/>
      <c r="DP245" s="5"/>
      <c r="DQ245" s="7"/>
      <c r="DR245"/>
    </row>
    <row r="246" spans="18:122" ht="13.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  <c r="AO246" s="5"/>
      <c r="AP246" s="7"/>
      <c r="AQ246"/>
      <c r="BD246" s="5"/>
      <c r="BE246" s="7"/>
      <c r="BF246"/>
      <c r="BG246" s="5"/>
      <c r="BH246" s="7"/>
      <c r="BI246"/>
      <c r="BJ246" s="5"/>
      <c r="BK246" s="7"/>
      <c r="BL246"/>
      <c r="BQ246" s="5"/>
      <c r="BR246" s="7"/>
      <c r="BS246"/>
      <c r="BT246" s="5"/>
      <c r="BU246" s="7"/>
      <c r="BV246"/>
      <c r="BW246" s="5"/>
      <c r="BX246" s="7"/>
      <c r="BY246"/>
      <c r="CD246" s="5"/>
      <c r="CE246" s="7"/>
      <c r="CF246"/>
      <c r="CG246" s="5"/>
      <c r="CH246" s="5"/>
      <c r="CI246" s="7"/>
      <c r="CJ246"/>
      <c r="CK246" s="5"/>
      <c r="CL246" s="7"/>
      <c r="CM246"/>
      <c r="CN246" s="5"/>
      <c r="CO246" s="5"/>
      <c r="CP246" s="7"/>
      <c r="CQ246"/>
      <c r="CR246" s="5"/>
      <c r="CS246" s="7"/>
      <c r="CT246"/>
      <c r="CU246" s="5"/>
      <c r="CV246" s="7"/>
      <c r="CW246"/>
      <c r="CX246" s="5"/>
      <c r="CY246" s="7"/>
      <c r="CZ246"/>
      <c r="DA246" s="5"/>
      <c r="DB246" s="5"/>
      <c r="DC246" s="7"/>
      <c r="DD246"/>
      <c r="DE246" s="5"/>
      <c r="DF246" s="7"/>
      <c r="DG246"/>
      <c r="DH246" s="5"/>
      <c r="DI246" s="5"/>
      <c r="DJ246" s="7"/>
      <c r="DK246"/>
      <c r="DL246" s="5"/>
      <c r="DM246" s="5"/>
      <c r="DN246" s="7"/>
      <c r="DO246"/>
      <c r="DP246" s="5"/>
      <c r="DQ246" s="7"/>
      <c r="DR246"/>
    </row>
    <row r="247" spans="18:122" ht="13.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  <c r="AO247" s="5"/>
      <c r="AP247" s="7"/>
      <c r="AQ247"/>
      <c r="BD247" s="5"/>
      <c r="BE247" s="7"/>
      <c r="BF247"/>
      <c r="BG247" s="5"/>
      <c r="BH247" s="7"/>
      <c r="BI247"/>
      <c r="BJ247" s="5"/>
      <c r="BK247" s="7"/>
      <c r="BL247"/>
      <c r="BQ247" s="5"/>
      <c r="BR247" s="7"/>
      <c r="BS247"/>
      <c r="BT247" s="5"/>
      <c r="BU247" s="7"/>
      <c r="BV247"/>
      <c r="BW247" s="5"/>
      <c r="BX247" s="7"/>
      <c r="BY247"/>
      <c r="CD247" s="5"/>
      <c r="CE247" s="7"/>
      <c r="CF247"/>
      <c r="CG247" s="5"/>
      <c r="CH247" s="5"/>
      <c r="CI247" s="7"/>
      <c r="CJ247"/>
      <c r="CK247" s="5"/>
      <c r="CL247" s="7"/>
      <c r="CM247"/>
      <c r="CN247" s="5"/>
      <c r="CO247" s="5"/>
      <c r="CP247" s="7"/>
      <c r="CQ247"/>
      <c r="CR247" s="5"/>
      <c r="CS247" s="7"/>
      <c r="CT247"/>
      <c r="CU247" s="5"/>
      <c r="CV247" s="7"/>
      <c r="CW247"/>
      <c r="CX247" s="5"/>
      <c r="CY247" s="7"/>
      <c r="CZ247"/>
      <c r="DA247" s="5"/>
      <c r="DB247" s="5"/>
      <c r="DC247" s="7"/>
      <c r="DD247"/>
      <c r="DE247" s="5"/>
      <c r="DF247" s="7"/>
      <c r="DG247"/>
      <c r="DH247" s="5"/>
      <c r="DI247" s="5"/>
      <c r="DJ247" s="7"/>
      <c r="DK247"/>
      <c r="DL247" s="5"/>
      <c r="DM247" s="5"/>
      <c r="DN247" s="7"/>
      <c r="DO247"/>
      <c r="DP247" s="5"/>
      <c r="DQ247" s="7"/>
      <c r="DR247"/>
    </row>
    <row r="248" spans="18:122" ht="13.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  <c r="AO248" s="5"/>
      <c r="AP248" s="7"/>
      <c r="AQ248"/>
      <c r="BD248" s="5"/>
      <c r="BE248" s="7"/>
      <c r="BF248"/>
      <c r="BG248" s="5"/>
      <c r="BH248" s="7"/>
      <c r="BI248"/>
      <c r="BJ248" s="5"/>
      <c r="BK248" s="7"/>
      <c r="BL248"/>
      <c r="BQ248" s="5"/>
      <c r="BR248" s="7"/>
      <c r="BS248"/>
      <c r="BT248" s="5"/>
      <c r="BU248" s="7"/>
      <c r="BV248"/>
      <c r="BW248" s="5"/>
      <c r="BX248" s="7"/>
      <c r="BY248"/>
      <c r="CD248" s="5"/>
      <c r="CE248" s="7"/>
      <c r="CF248"/>
      <c r="CG248" s="5"/>
      <c r="CH248" s="5"/>
      <c r="CI248" s="7"/>
      <c r="CJ248"/>
      <c r="CK248" s="5"/>
      <c r="CL248" s="7"/>
      <c r="CM248"/>
      <c r="CN248" s="5"/>
      <c r="CO248" s="5"/>
      <c r="CP248" s="7"/>
      <c r="CQ248"/>
      <c r="CR248" s="5"/>
      <c r="CS248" s="7"/>
      <c r="CT248"/>
      <c r="CU248" s="5"/>
      <c r="CV248" s="7"/>
      <c r="CW248"/>
      <c r="CX248" s="5"/>
      <c r="CY248" s="7"/>
      <c r="CZ248"/>
      <c r="DA248" s="5"/>
      <c r="DB248" s="5"/>
      <c r="DC248" s="7"/>
      <c r="DD248"/>
      <c r="DE248" s="5"/>
      <c r="DF248" s="7"/>
      <c r="DG248"/>
      <c r="DH248" s="5"/>
      <c r="DI248" s="5"/>
      <c r="DJ248" s="7"/>
      <c r="DK248"/>
      <c r="DL248" s="5"/>
      <c r="DM248" s="5"/>
      <c r="DN248" s="7"/>
      <c r="DO248"/>
      <c r="DP248" s="5"/>
      <c r="DQ248" s="7"/>
      <c r="DR248"/>
    </row>
    <row r="249" spans="18:122" ht="13.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  <c r="AO249" s="5"/>
      <c r="AP249" s="7"/>
      <c r="AQ249"/>
      <c r="BD249" s="5"/>
      <c r="BE249" s="7"/>
      <c r="BF249"/>
      <c r="BG249" s="5"/>
      <c r="BH249" s="7"/>
      <c r="BI249"/>
      <c r="BJ249" s="5"/>
      <c r="BK249" s="7"/>
      <c r="BL249"/>
      <c r="BQ249" s="5"/>
      <c r="BR249" s="7"/>
      <c r="BS249"/>
      <c r="BT249" s="5"/>
      <c r="BU249" s="7"/>
      <c r="BV249"/>
      <c r="BW249" s="5"/>
      <c r="BX249" s="7"/>
      <c r="BY249"/>
      <c r="CD249" s="5"/>
      <c r="CE249" s="7"/>
      <c r="CF249"/>
      <c r="CG249" s="5"/>
      <c r="CH249" s="5"/>
      <c r="CI249" s="7"/>
      <c r="CJ249"/>
      <c r="CK249" s="5"/>
      <c r="CL249" s="7"/>
      <c r="CM249"/>
      <c r="CN249" s="5"/>
      <c r="CO249" s="5"/>
      <c r="CP249" s="7"/>
      <c r="CQ249"/>
      <c r="CR249" s="5"/>
      <c r="CS249" s="7"/>
      <c r="CT249"/>
      <c r="CU249" s="5"/>
      <c r="CV249" s="7"/>
      <c r="CW249"/>
      <c r="CX249" s="5"/>
      <c r="CY249" s="7"/>
      <c r="CZ249"/>
      <c r="DA249" s="5"/>
      <c r="DB249" s="5"/>
      <c r="DC249" s="7"/>
      <c r="DD249"/>
      <c r="DE249" s="5"/>
      <c r="DF249" s="7"/>
      <c r="DG249"/>
      <c r="DH249" s="5"/>
      <c r="DI249" s="5"/>
      <c r="DJ249" s="7"/>
      <c r="DK249"/>
      <c r="DL249" s="5"/>
      <c r="DM249" s="5"/>
      <c r="DN249" s="7"/>
      <c r="DO249"/>
      <c r="DP249" s="5"/>
      <c r="DQ249" s="7"/>
      <c r="DR249"/>
    </row>
    <row r="250" spans="18:122" ht="13.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  <c r="AO250" s="5"/>
      <c r="AP250" s="7"/>
      <c r="AQ250"/>
      <c r="BD250" s="5"/>
      <c r="BE250" s="7"/>
      <c r="BF250"/>
      <c r="BG250" s="5"/>
      <c r="BH250" s="7"/>
      <c r="BI250"/>
      <c r="BJ250" s="5"/>
      <c r="BK250" s="7"/>
      <c r="BL250"/>
      <c r="BQ250" s="5"/>
      <c r="BR250" s="7"/>
      <c r="BS250"/>
      <c r="BT250" s="5"/>
      <c r="BU250" s="7"/>
      <c r="BV250"/>
      <c r="BW250" s="5"/>
      <c r="BX250" s="7"/>
      <c r="BY250"/>
      <c r="CD250" s="5"/>
      <c r="CE250" s="7"/>
      <c r="CF250"/>
      <c r="CG250" s="5"/>
      <c r="CH250" s="5"/>
      <c r="CI250" s="7"/>
      <c r="CJ250"/>
      <c r="CK250" s="5"/>
      <c r="CL250" s="7"/>
      <c r="CM250"/>
      <c r="CN250" s="5"/>
      <c r="CO250" s="5"/>
      <c r="CP250" s="7"/>
      <c r="CQ250"/>
      <c r="CR250" s="5"/>
      <c r="CS250" s="7"/>
      <c r="CT250"/>
      <c r="CU250" s="5"/>
      <c r="CV250" s="7"/>
      <c r="CW250"/>
      <c r="CX250" s="5"/>
      <c r="CY250" s="7"/>
      <c r="CZ250"/>
      <c r="DA250" s="5"/>
      <c r="DB250" s="5"/>
      <c r="DC250" s="7"/>
      <c r="DD250"/>
      <c r="DE250" s="5"/>
      <c r="DF250" s="7"/>
      <c r="DG250"/>
      <c r="DH250" s="5"/>
      <c r="DI250" s="5"/>
      <c r="DJ250" s="7"/>
      <c r="DK250"/>
      <c r="DL250" s="5"/>
      <c r="DM250" s="5"/>
      <c r="DN250" s="7"/>
      <c r="DO250"/>
      <c r="DP250" s="5"/>
      <c r="DQ250" s="7"/>
      <c r="DR250"/>
    </row>
    <row r="251" spans="18:122" ht="13.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  <c r="AO251" s="5"/>
      <c r="AP251" s="7"/>
      <c r="AQ251"/>
      <c r="BD251" s="5"/>
      <c r="BE251" s="7"/>
      <c r="BF251"/>
      <c r="BG251" s="5"/>
      <c r="BH251" s="7"/>
      <c r="BI251"/>
      <c r="BJ251" s="5"/>
      <c r="BK251" s="7"/>
      <c r="BL251"/>
      <c r="BQ251" s="5"/>
      <c r="BR251" s="7"/>
      <c r="BS251"/>
      <c r="BT251" s="5"/>
      <c r="BU251" s="7"/>
      <c r="BV251"/>
      <c r="BW251" s="5"/>
      <c r="BX251" s="7"/>
      <c r="BY251"/>
      <c r="CD251" s="5"/>
      <c r="CE251" s="7"/>
      <c r="CF251"/>
      <c r="CG251" s="5"/>
      <c r="CH251" s="5"/>
      <c r="CI251" s="7"/>
      <c r="CJ251"/>
      <c r="CK251" s="5"/>
      <c r="CL251" s="7"/>
      <c r="CM251"/>
      <c r="CN251" s="5"/>
      <c r="CO251" s="5"/>
      <c r="CP251" s="7"/>
      <c r="CQ251"/>
      <c r="CR251" s="5"/>
      <c r="CS251" s="7"/>
      <c r="CT251"/>
      <c r="CU251" s="5"/>
      <c r="CV251" s="7"/>
      <c r="CW251"/>
      <c r="CX251" s="5"/>
      <c r="CY251" s="7"/>
      <c r="CZ251"/>
      <c r="DA251" s="5"/>
      <c r="DB251" s="5"/>
      <c r="DC251" s="7"/>
      <c r="DD251"/>
      <c r="DE251" s="5"/>
      <c r="DF251" s="7"/>
      <c r="DG251"/>
      <c r="DH251" s="5"/>
      <c r="DI251" s="5"/>
      <c r="DJ251" s="7"/>
      <c r="DK251"/>
      <c r="DL251" s="5"/>
      <c r="DM251" s="5"/>
      <c r="DN251" s="7"/>
      <c r="DO251"/>
      <c r="DP251" s="5"/>
      <c r="DQ251" s="7"/>
      <c r="DR251"/>
    </row>
    <row r="252" spans="18:122" ht="13.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  <c r="AO252" s="5"/>
      <c r="AP252" s="7"/>
      <c r="AQ252"/>
      <c r="BD252" s="5"/>
      <c r="BE252" s="7"/>
      <c r="BF252"/>
      <c r="BG252" s="5"/>
      <c r="BH252" s="7"/>
      <c r="BI252"/>
      <c r="BJ252" s="5"/>
      <c r="BK252" s="7"/>
      <c r="BL252"/>
      <c r="BQ252" s="5"/>
      <c r="BR252" s="7"/>
      <c r="BS252"/>
      <c r="BT252" s="5"/>
      <c r="BU252" s="7"/>
      <c r="BV252"/>
      <c r="BW252" s="5"/>
      <c r="BX252" s="7"/>
      <c r="BY252"/>
      <c r="CD252" s="5"/>
      <c r="CE252" s="7"/>
      <c r="CF252"/>
      <c r="CG252" s="5"/>
      <c r="CH252" s="5"/>
      <c r="CI252" s="7"/>
      <c r="CJ252"/>
      <c r="CK252" s="5"/>
      <c r="CL252" s="7"/>
      <c r="CM252"/>
      <c r="CN252" s="5"/>
      <c r="CO252" s="5"/>
      <c r="CP252" s="7"/>
      <c r="CQ252"/>
      <c r="CR252" s="5"/>
      <c r="CS252" s="7"/>
      <c r="CT252"/>
      <c r="CU252" s="5"/>
      <c r="CV252" s="7"/>
      <c r="CW252"/>
      <c r="CX252" s="5"/>
      <c r="CY252" s="7"/>
      <c r="CZ252"/>
      <c r="DA252" s="5"/>
      <c r="DB252" s="5"/>
      <c r="DC252" s="7"/>
      <c r="DD252"/>
      <c r="DE252" s="5"/>
      <c r="DF252" s="7"/>
      <c r="DG252"/>
      <c r="DH252" s="5"/>
      <c r="DI252" s="5"/>
      <c r="DJ252" s="7"/>
      <c r="DK252"/>
      <c r="DL252" s="5"/>
      <c r="DM252" s="5"/>
      <c r="DN252" s="7"/>
      <c r="DO252"/>
      <c r="DP252" s="5"/>
      <c r="DQ252" s="7"/>
      <c r="DR252"/>
    </row>
    <row r="253" spans="18:122" ht="13.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  <c r="AO253" s="5"/>
      <c r="AP253" s="7"/>
      <c r="AQ253"/>
      <c r="BD253" s="5"/>
      <c r="BE253" s="7"/>
      <c r="BF253"/>
      <c r="BG253" s="5"/>
      <c r="BH253" s="7"/>
      <c r="BI253"/>
      <c r="BJ253" s="5"/>
      <c r="BK253" s="7"/>
      <c r="BL253"/>
      <c r="BQ253" s="5"/>
      <c r="BR253" s="7"/>
      <c r="BS253"/>
      <c r="BT253" s="5"/>
      <c r="BU253" s="7"/>
      <c r="BV253"/>
      <c r="BW253" s="5"/>
      <c r="BX253" s="7"/>
      <c r="BY253"/>
      <c r="CD253" s="5"/>
      <c r="CE253" s="7"/>
      <c r="CF253"/>
      <c r="CG253" s="5"/>
      <c r="CH253" s="5"/>
      <c r="CI253" s="7"/>
      <c r="CJ253"/>
      <c r="CK253" s="5"/>
      <c r="CL253" s="7"/>
      <c r="CM253"/>
      <c r="CN253" s="5"/>
      <c r="CO253" s="5"/>
      <c r="CP253" s="7"/>
      <c r="CQ253"/>
      <c r="CR253" s="5"/>
      <c r="CS253" s="7"/>
      <c r="CT253"/>
      <c r="CU253" s="5"/>
      <c r="CV253" s="7"/>
      <c r="CW253"/>
      <c r="CX253" s="5"/>
      <c r="CY253" s="7"/>
      <c r="CZ253"/>
      <c r="DA253" s="5"/>
      <c r="DB253" s="5"/>
      <c r="DC253" s="7"/>
      <c r="DD253"/>
      <c r="DE253" s="5"/>
      <c r="DF253" s="7"/>
      <c r="DG253"/>
      <c r="DH253" s="5"/>
      <c r="DI253" s="5"/>
      <c r="DJ253" s="7"/>
      <c r="DK253"/>
      <c r="DL253" s="5"/>
      <c r="DM253" s="5"/>
      <c r="DN253" s="7"/>
      <c r="DO253"/>
      <c r="DP253" s="5"/>
      <c r="DQ253" s="7"/>
      <c r="DR253"/>
    </row>
    <row r="254" spans="18:122" ht="13.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  <c r="AO254" s="5"/>
      <c r="AP254" s="7"/>
      <c r="AQ254"/>
      <c r="BD254" s="5"/>
      <c r="BE254" s="7"/>
      <c r="BF254"/>
      <c r="BG254" s="5"/>
      <c r="BH254" s="7"/>
      <c r="BI254"/>
      <c r="BJ254" s="5"/>
      <c r="BK254" s="7"/>
      <c r="BL254"/>
      <c r="BQ254" s="5"/>
      <c r="BR254" s="7"/>
      <c r="BS254"/>
      <c r="BT254" s="5"/>
      <c r="BU254" s="7"/>
      <c r="BV254"/>
      <c r="BW254" s="5"/>
      <c r="BX254" s="7"/>
      <c r="BY254"/>
      <c r="CD254" s="5"/>
      <c r="CE254" s="7"/>
      <c r="CF254"/>
      <c r="CG254" s="5"/>
      <c r="CH254" s="5"/>
      <c r="CI254" s="7"/>
      <c r="CJ254"/>
      <c r="CK254" s="5"/>
      <c r="CL254" s="7"/>
      <c r="CM254"/>
      <c r="CN254" s="5"/>
      <c r="CO254" s="5"/>
      <c r="CP254" s="7"/>
      <c r="CQ254"/>
      <c r="CR254" s="5"/>
      <c r="CS254" s="7"/>
      <c r="CT254"/>
      <c r="CU254" s="5"/>
      <c r="CV254" s="7"/>
      <c r="CW254"/>
      <c r="CX254" s="5"/>
      <c r="CY254" s="7"/>
      <c r="CZ254"/>
      <c r="DA254" s="5"/>
      <c r="DB254" s="5"/>
      <c r="DC254" s="7"/>
      <c r="DD254"/>
      <c r="DE254" s="5"/>
      <c r="DF254" s="7"/>
      <c r="DG254"/>
      <c r="DH254" s="5"/>
      <c r="DI254" s="5"/>
      <c r="DJ254" s="7"/>
      <c r="DK254"/>
      <c r="DL254" s="5"/>
      <c r="DM254" s="5"/>
      <c r="DN254" s="7"/>
      <c r="DO254"/>
      <c r="DP254" s="5"/>
      <c r="DQ254" s="7"/>
      <c r="DR254"/>
    </row>
    <row r="255" spans="18:122" ht="13.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  <c r="AO255" s="5"/>
      <c r="AP255" s="7"/>
      <c r="AQ255"/>
      <c r="BD255" s="5"/>
      <c r="BE255" s="7"/>
      <c r="BF255"/>
      <c r="BG255" s="5"/>
      <c r="BH255" s="7"/>
      <c r="BI255"/>
      <c r="BJ255" s="5"/>
      <c r="BK255" s="7"/>
      <c r="BL255"/>
      <c r="BQ255" s="5"/>
      <c r="BR255" s="7"/>
      <c r="BS255"/>
      <c r="BT255" s="5"/>
      <c r="BU255" s="7"/>
      <c r="BV255"/>
      <c r="BW255" s="5"/>
      <c r="BX255" s="7"/>
      <c r="BY255"/>
      <c r="CD255" s="5"/>
      <c r="CE255" s="7"/>
      <c r="CF255"/>
      <c r="CG255" s="5"/>
      <c r="CH255" s="5"/>
      <c r="CI255" s="7"/>
      <c r="CJ255"/>
      <c r="CK255" s="5"/>
      <c r="CL255" s="7"/>
      <c r="CM255"/>
      <c r="CN255" s="5"/>
      <c r="CO255" s="5"/>
      <c r="CP255" s="7"/>
      <c r="CQ255"/>
      <c r="CR255" s="5"/>
      <c r="CS255" s="7"/>
      <c r="CT255"/>
      <c r="CU255" s="5"/>
      <c r="CV255" s="7"/>
      <c r="CW255"/>
      <c r="CX255" s="5"/>
      <c r="CY255" s="7"/>
      <c r="CZ255"/>
      <c r="DA255" s="5"/>
      <c r="DB255" s="5"/>
      <c r="DC255" s="7"/>
      <c r="DD255"/>
      <c r="DE255" s="5"/>
      <c r="DF255" s="7"/>
      <c r="DG255"/>
      <c r="DH255" s="5"/>
      <c r="DI255" s="5"/>
      <c r="DJ255" s="7"/>
      <c r="DK255"/>
      <c r="DL255" s="5"/>
      <c r="DM255" s="5"/>
      <c r="DN255" s="7"/>
      <c r="DO255"/>
      <c r="DP255" s="5"/>
      <c r="DQ255" s="7"/>
      <c r="DR255"/>
    </row>
    <row r="256" spans="18:122" ht="13.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  <c r="AO256" s="5"/>
      <c r="AP256" s="7"/>
      <c r="AQ256"/>
      <c r="BD256" s="5"/>
      <c r="BE256" s="7"/>
      <c r="BF256"/>
      <c r="BG256" s="5"/>
      <c r="BH256" s="7"/>
      <c r="BI256"/>
      <c r="BJ256" s="5"/>
      <c r="BK256" s="7"/>
      <c r="BL256"/>
      <c r="BQ256" s="5"/>
      <c r="BR256" s="7"/>
      <c r="BS256"/>
      <c r="BT256" s="5"/>
      <c r="BU256" s="7"/>
      <c r="BV256"/>
      <c r="BW256" s="5"/>
      <c r="BX256" s="7"/>
      <c r="BY256"/>
      <c r="CD256" s="5"/>
      <c r="CE256" s="7"/>
      <c r="CF256"/>
      <c r="CG256" s="5"/>
      <c r="CH256" s="5"/>
      <c r="CI256" s="7"/>
      <c r="CJ256"/>
      <c r="CK256" s="5"/>
      <c r="CL256" s="7"/>
      <c r="CM256"/>
      <c r="CN256" s="5"/>
      <c r="CO256" s="5"/>
      <c r="CP256" s="7"/>
      <c r="CQ256"/>
      <c r="CR256" s="5"/>
      <c r="CS256" s="7"/>
      <c r="CT256"/>
      <c r="CU256" s="5"/>
      <c r="CV256" s="7"/>
      <c r="CW256"/>
      <c r="CX256" s="5"/>
      <c r="CY256" s="7"/>
      <c r="CZ256"/>
      <c r="DA256" s="5"/>
      <c r="DB256" s="5"/>
      <c r="DC256" s="7"/>
      <c r="DD256"/>
      <c r="DE256" s="5"/>
      <c r="DF256" s="7"/>
      <c r="DG256"/>
      <c r="DH256" s="5"/>
      <c r="DI256" s="5"/>
      <c r="DJ256" s="7"/>
      <c r="DK256"/>
      <c r="DL256" s="5"/>
      <c r="DM256" s="5"/>
      <c r="DN256" s="7"/>
      <c r="DO256"/>
      <c r="DP256" s="5"/>
      <c r="DQ256" s="7"/>
      <c r="DR256"/>
    </row>
    <row r="257" spans="18:122" ht="13.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  <c r="AO257" s="5"/>
      <c r="AP257" s="7"/>
      <c r="AQ257"/>
      <c r="BD257" s="5"/>
      <c r="BE257" s="7"/>
      <c r="BF257"/>
      <c r="BG257" s="5"/>
      <c r="BH257" s="7"/>
      <c r="BI257"/>
      <c r="BJ257" s="5"/>
      <c r="BK257" s="7"/>
      <c r="BL257"/>
      <c r="BQ257" s="5"/>
      <c r="BR257" s="7"/>
      <c r="BS257"/>
      <c r="BT257" s="5"/>
      <c r="BU257" s="7"/>
      <c r="BV257"/>
      <c r="BW257" s="5"/>
      <c r="BX257" s="7"/>
      <c r="BY257"/>
      <c r="CD257" s="5"/>
      <c r="CE257" s="7"/>
      <c r="CF257"/>
      <c r="CG257" s="5"/>
      <c r="CH257" s="5"/>
      <c r="CI257" s="7"/>
      <c r="CJ257"/>
      <c r="CK257" s="5"/>
      <c r="CL257" s="7"/>
      <c r="CM257"/>
      <c r="CN257" s="5"/>
      <c r="CO257" s="5"/>
      <c r="CP257" s="7"/>
      <c r="CQ257"/>
      <c r="CR257" s="5"/>
      <c r="CS257" s="7"/>
      <c r="CT257"/>
      <c r="CU257" s="5"/>
      <c r="CV257" s="7"/>
      <c r="CW257"/>
      <c r="CX257" s="5"/>
      <c r="CY257" s="7"/>
      <c r="CZ257"/>
      <c r="DA257" s="5"/>
      <c r="DB257" s="5"/>
      <c r="DC257" s="7"/>
      <c r="DD257"/>
      <c r="DE257" s="5"/>
      <c r="DF257" s="7"/>
      <c r="DG257"/>
      <c r="DH257" s="5"/>
      <c r="DI257" s="5"/>
      <c r="DJ257" s="7"/>
      <c r="DK257"/>
      <c r="DL257" s="5"/>
      <c r="DM257" s="5"/>
      <c r="DN257" s="7"/>
      <c r="DO257"/>
      <c r="DP257" s="5"/>
      <c r="DQ257" s="7"/>
      <c r="DR257"/>
    </row>
    <row r="258" spans="18:122" ht="13.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  <c r="AO258" s="5"/>
      <c r="AP258" s="7"/>
      <c r="AQ258"/>
      <c r="BD258" s="5"/>
      <c r="BE258" s="7"/>
      <c r="BF258"/>
      <c r="BG258" s="5"/>
      <c r="BH258" s="7"/>
      <c r="BI258"/>
      <c r="BJ258" s="5"/>
      <c r="BK258" s="7"/>
      <c r="BL258"/>
      <c r="BQ258" s="5"/>
      <c r="BR258" s="7"/>
      <c r="BS258"/>
      <c r="BT258" s="5"/>
      <c r="BU258" s="7"/>
      <c r="BV258"/>
      <c r="BW258" s="5"/>
      <c r="BX258" s="7"/>
      <c r="BY258"/>
      <c r="CD258" s="5"/>
      <c r="CE258" s="7"/>
      <c r="CF258"/>
      <c r="CG258" s="5"/>
      <c r="CH258" s="5"/>
      <c r="CI258" s="7"/>
      <c r="CJ258"/>
      <c r="CK258" s="5"/>
      <c r="CL258" s="7"/>
      <c r="CM258"/>
      <c r="CN258" s="5"/>
      <c r="CO258" s="5"/>
      <c r="CP258" s="7"/>
      <c r="CQ258"/>
      <c r="CR258" s="5"/>
      <c r="CS258" s="7"/>
      <c r="CT258"/>
      <c r="CU258" s="5"/>
      <c r="CV258" s="7"/>
      <c r="CW258"/>
      <c r="CX258" s="5"/>
      <c r="CY258" s="7"/>
      <c r="CZ258"/>
      <c r="DA258" s="5"/>
      <c r="DB258" s="5"/>
      <c r="DC258" s="7"/>
      <c r="DD258"/>
      <c r="DE258" s="5"/>
      <c r="DF258" s="7"/>
      <c r="DG258"/>
      <c r="DH258" s="5"/>
      <c r="DI258" s="5"/>
      <c r="DJ258" s="7"/>
      <c r="DK258"/>
      <c r="DL258" s="5"/>
      <c r="DM258" s="5"/>
      <c r="DN258" s="7"/>
      <c r="DO258"/>
      <c r="DP258" s="5"/>
      <c r="DQ258" s="7"/>
      <c r="DR258"/>
    </row>
    <row r="259" spans="18:122" ht="13.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  <c r="AO259" s="5"/>
      <c r="AP259" s="7"/>
      <c r="AQ259"/>
      <c r="BD259" s="5"/>
      <c r="BE259" s="7"/>
      <c r="BF259"/>
      <c r="BG259" s="5"/>
      <c r="BH259" s="7"/>
      <c r="BI259"/>
      <c r="BJ259" s="5"/>
      <c r="BK259" s="7"/>
      <c r="BL259"/>
      <c r="BQ259" s="5"/>
      <c r="BR259" s="7"/>
      <c r="BS259"/>
      <c r="BT259" s="5"/>
      <c r="BU259" s="7"/>
      <c r="BV259"/>
      <c r="BW259" s="5"/>
      <c r="BX259" s="7"/>
      <c r="BY259"/>
      <c r="CD259" s="5"/>
      <c r="CE259" s="7"/>
      <c r="CF259"/>
      <c r="CG259" s="5"/>
      <c r="CH259" s="5"/>
      <c r="CI259" s="7"/>
      <c r="CJ259"/>
      <c r="CK259" s="5"/>
      <c r="CL259" s="7"/>
      <c r="CM259"/>
      <c r="CN259" s="5"/>
      <c r="CO259" s="5"/>
      <c r="CP259" s="7"/>
      <c r="CQ259"/>
      <c r="CR259" s="5"/>
      <c r="CS259" s="7"/>
      <c r="CT259"/>
      <c r="CU259" s="5"/>
      <c r="CV259" s="7"/>
      <c r="CW259"/>
      <c r="CX259" s="5"/>
      <c r="CY259" s="7"/>
      <c r="CZ259"/>
      <c r="DA259" s="5"/>
      <c r="DB259" s="5"/>
      <c r="DC259" s="7"/>
      <c r="DD259"/>
      <c r="DE259" s="5"/>
      <c r="DF259" s="7"/>
      <c r="DG259"/>
      <c r="DH259" s="5"/>
      <c r="DI259" s="5"/>
      <c r="DJ259" s="7"/>
      <c r="DK259"/>
      <c r="DL259" s="5"/>
      <c r="DM259" s="5"/>
      <c r="DN259" s="7"/>
      <c r="DO259"/>
      <c r="DP259" s="5"/>
      <c r="DQ259" s="7"/>
      <c r="DR259"/>
    </row>
    <row r="260" spans="18:122" ht="13.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  <c r="AO260" s="5"/>
      <c r="AP260" s="7"/>
      <c r="AQ260"/>
      <c r="BD260" s="5"/>
      <c r="BE260" s="7"/>
      <c r="BF260"/>
      <c r="BG260" s="5"/>
      <c r="BH260" s="7"/>
      <c r="BI260"/>
      <c r="BJ260" s="5"/>
      <c r="BK260" s="7"/>
      <c r="BL260"/>
      <c r="BQ260" s="5"/>
      <c r="BR260" s="7"/>
      <c r="BS260"/>
      <c r="BT260" s="5"/>
      <c r="BU260" s="7"/>
      <c r="BV260"/>
      <c r="BW260" s="5"/>
      <c r="BX260" s="7"/>
      <c r="BY260"/>
      <c r="CD260" s="5"/>
      <c r="CE260" s="7"/>
      <c r="CF260"/>
      <c r="CG260" s="5"/>
      <c r="CH260" s="5"/>
      <c r="CI260" s="7"/>
      <c r="CJ260"/>
      <c r="CK260" s="5"/>
      <c r="CL260" s="7"/>
      <c r="CM260"/>
      <c r="CN260" s="5"/>
      <c r="CO260" s="5"/>
      <c r="CP260" s="7"/>
      <c r="CQ260"/>
      <c r="CR260" s="5"/>
      <c r="CS260" s="7"/>
      <c r="CT260"/>
      <c r="CU260" s="5"/>
      <c r="CV260" s="7"/>
      <c r="CW260"/>
      <c r="CX260" s="5"/>
      <c r="CY260" s="7"/>
      <c r="CZ260"/>
      <c r="DA260" s="5"/>
      <c r="DB260" s="5"/>
      <c r="DC260" s="7"/>
      <c r="DD260"/>
      <c r="DE260" s="5"/>
      <c r="DF260" s="7"/>
      <c r="DG260"/>
      <c r="DH260" s="5"/>
      <c r="DI260" s="5"/>
      <c r="DJ260" s="7"/>
      <c r="DK260"/>
      <c r="DL260" s="5"/>
      <c r="DM260" s="5"/>
      <c r="DN260" s="7"/>
      <c r="DO260"/>
      <c r="DP260" s="5"/>
      <c r="DQ260" s="7"/>
      <c r="DR260"/>
    </row>
    <row r="261" spans="18:122" ht="13.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  <c r="AO261" s="5"/>
      <c r="AP261" s="7"/>
      <c r="AQ261"/>
      <c r="BD261" s="5"/>
      <c r="BE261" s="7"/>
      <c r="BF261"/>
      <c r="BG261" s="5"/>
      <c r="BH261" s="7"/>
      <c r="BI261"/>
      <c r="BJ261" s="5"/>
      <c r="BK261" s="7"/>
      <c r="BL261"/>
      <c r="BQ261" s="5"/>
      <c r="BR261" s="7"/>
      <c r="BS261"/>
      <c r="BT261" s="5"/>
      <c r="BU261" s="7"/>
      <c r="BV261"/>
      <c r="BW261" s="5"/>
      <c r="BX261" s="7"/>
      <c r="BY261"/>
      <c r="CD261" s="5"/>
      <c r="CE261" s="7"/>
      <c r="CF261"/>
      <c r="CG261" s="5"/>
      <c r="CH261" s="5"/>
      <c r="CI261" s="7"/>
      <c r="CJ261"/>
      <c r="CK261" s="5"/>
      <c r="CL261" s="7"/>
      <c r="CM261"/>
      <c r="CN261" s="5"/>
      <c r="CO261" s="5"/>
      <c r="CP261" s="7"/>
      <c r="CQ261"/>
      <c r="CR261" s="5"/>
      <c r="CS261" s="7"/>
      <c r="CT261"/>
      <c r="CU261" s="5"/>
      <c r="CV261" s="7"/>
      <c r="CW261"/>
      <c r="CX261" s="5"/>
      <c r="CY261" s="7"/>
      <c r="CZ261"/>
      <c r="DA261" s="5"/>
      <c r="DB261" s="5"/>
      <c r="DC261" s="7"/>
      <c r="DD261"/>
      <c r="DE261" s="5"/>
      <c r="DF261" s="7"/>
      <c r="DG261"/>
      <c r="DH261" s="5"/>
      <c r="DI261" s="5"/>
      <c r="DJ261" s="7"/>
      <c r="DK261"/>
      <c r="DL261" s="5"/>
      <c r="DM261" s="5"/>
      <c r="DN261" s="7"/>
      <c r="DO261"/>
      <c r="DP261" s="5"/>
      <c r="DQ261" s="7"/>
      <c r="DR261"/>
    </row>
    <row r="262" spans="18:122" ht="13.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  <c r="AO262" s="5"/>
      <c r="AP262" s="7"/>
      <c r="AQ262"/>
      <c r="BD262" s="5"/>
      <c r="BE262" s="7"/>
      <c r="BF262"/>
      <c r="BG262" s="5"/>
      <c r="BH262" s="7"/>
      <c r="BI262"/>
      <c r="BJ262" s="5"/>
      <c r="BK262" s="7"/>
      <c r="BL262"/>
      <c r="BQ262" s="5"/>
      <c r="BR262" s="7"/>
      <c r="BS262"/>
      <c r="BT262" s="5"/>
      <c r="BU262" s="7"/>
      <c r="BV262"/>
      <c r="BW262" s="5"/>
      <c r="BX262" s="7"/>
      <c r="BY262"/>
      <c r="CD262" s="5"/>
      <c r="CE262" s="7"/>
      <c r="CF262"/>
      <c r="CG262" s="5"/>
      <c r="CH262" s="5"/>
      <c r="CI262" s="7"/>
      <c r="CJ262"/>
      <c r="CK262" s="5"/>
      <c r="CL262" s="7"/>
      <c r="CM262"/>
      <c r="CN262" s="5"/>
      <c r="CO262" s="5"/>
      <c r="CP262" s="7"/>
      <c r="CQ262"/>
      <c r="CR262" s="5"/>
      <c r="CS262" s="7"/>
      <c r="CT262"/>
      <c r="CU262" s="5"/>
      <c r="CV262" s="7"/>
      <c r="CW262"/>
      <c r="CX262" s="5"/>
      <c r="CY262" s="7"/>
      <c r="CZ262"/>
      <c r="DA262" s="5"/>
      <c r="DB262" s="5"/>
      <c r="DC262" s="7"/>
      <c r="DD262"/>
      <c r="DE262" s="5"/>
      <c r="DF262" s="7"/>
      <c r="DG262"/>
      <c r="DH262" s="5"/>
      <c r="DI262" s="5"/>
      <c r="DJ262" s="7"/>
      <c r="DK262"/>
      <c r="DL262" s="5"/>
      <c r="DM262" s="5"/>
      <c r="DN262" s="7"/>
      <c r="DO262"/>
      <c r="DP262" s="5"/>
      <c r="DQ262" s="7"/>
      <c r="DR262"/>
    </row>
    <row r="263" spans="18:122" ht="13.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  <c r="AO263" s="5"/>
      <c r="AP263" s="7"/>
      <c r="AQ263"/>
      <c r="BD263" s="5"/>
      <c r="BE263" s="7"/>
      <c r="BF263"/>
      <c r="BG263" s="5"/>
      <c r="BH263" s="7"/>
      <c r="BI263"/>
      <c r="BJ263" s="5"/>
      <c r="BK263" s="7"/>
      <c r="BL263"/>
      <c r="BQ263" s="5"/>
      <c r="BR263" s="7"/>
      <c r="BS263"/>
      <c r="BT263" s="5"/>
      <c r="BU263" s="7"/>
      <c r="BV263"/>
      <c r="BW263" s="5"/>
      <c r="BX263" s="7"/>
      <c r="BY263"/>
      <c r="CD263" s="5"/>
      <c r="CE263" s="7"/>
      <c r="CF263"/>
      <c r="CG263" s="5"/>
      <c r="CH263" s="5"/>
      <c r="CI263" s="7"/>
      <c r="CJ263"/>
      <c r="CK263" s="5"/>
      <c r="CL263" s="7"/>
      <c r="CM263"/>
      <c r="CN263" s="5"/>
      <c r="CO263" s="5"/>
      <c r="CP263" s="7"/>
      <c r="CQ263"/>
      <c r="CR263" s="5"/>
      <c r="CS263" s="7"/>
      <c r="CT263"/>
      <c r="CU263" s="5"/>
      <c r="CV263" s="7"/>
      <c r="CW263"/>
      <c r="CX263" s="5"/>
      <c r="CY263" s="7"/>
      <c r="CZ263"/>
      <c r="DA263" s="5"/>
      <c r="DB263" s="5"/>
      <c r="DC263" s="7"/>
      <c r="DD263"/>
      <c r="DE263" s="5"/>
      <c r="DF263" s="7"/>
      <c r="DG263"/>
      <c r="DH263" s="5"/>
      <c r="DI263" s="5"/>
      <c r="DJ263" s="7"/>
      <c r="DK263"/>
      <c r="DL263" s="5"/>
      <c r="DM263" s="5"/>
      <c r="DN263" s="7"/>
      <c r="DO263"/>
      <c r="DP263" s="5"/>
      <c r="DQ263" s="7"/>
      <c r="DR263"/>
    </row>
    <row r="264" spans="18:122" ht="13.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  <c r="AO264" s="5"/>
      <c r="AP264" s="7"/>
      <c r="AQ264"/>
      <c r="BD264" s="5"/>
      <c r="BE264" s="7"/>
      <c r="BF264"/>
      <c r="BG264" s="5"/>
      <c r="BH264" s="7"/>
      <c r="BI264"/>
      <c r="BJ264" s="5"/>
      <c r="BK264" s="7"/>
      <c r="BL264"/>
      <c r="BQ264" s="5"/>
      <c r="BR264" s="7"/>
      <c r="BS264"/>
      <c r="BT264" s="5"/>
      <c r="BU264" s="7"/>
      <c r="BV264"/>
      <c r="BW264" s="5"/>
      <c r="BX264" s="7"/>
      <c r="BY264"/>
      <c r="CD264" s="5"/>
      <c r="CE264" s="7"/>
      <c r="CF264"/>
      <c r="CG264" s="5"/>
      <c r="CH264" s="5"/>
      <c r="CI264" s="7"/>
      <c r="CJ264"/>
      <c r="CK264" s="5"/>
      <c r="CL264" s="7"/>
      <c r="CM264"/>
      <c r="CN264" s="5"/>
      <c r="CO264" s="5"/>
      <c r="CP264" s="7"/>
      <c r="CQ264"/>
      <c r="CR264" s="5"/>
      <c r="CS264" s="7"/>
      <c r="CT264"/>
      <c r="CU264" s="5"/>
      <c r="CV264" s="7"/>
      <c r="CW264"/>
      <c r="CX264" s="5"/>
      <c r="CY264" s="7"/>
      <c r="CZ264"/>
      <c r="DA264" s="5"/>
      <c r="DB264" s="5"/>
      <c r="DC264" s="7"/>
      <c r="DD264"/>
      <c r="DE264" s="5"/>
      <c r="DF264" s="7"/>
      <c r="DG264"/>
      <c r="DH264" s="5"/>
      <c r="DI264" s="5"/>
      <c r="DJ264" s="7"/>
      <c r="DK264"/>
      <c r="DL264" s="5"/>
      <c r="DM264" s="5"/>
      <c r="DN264" s="7"/>
      <c r="DO264"/>
      <c r="DP264" s="5"/>
      <c r="DQ264" s="7"/>
      <c r="DR264"/>
    </row>
    <row r="265" spans="18:122" ht="13.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  <c r="AO265" s="5"/>
      <c r="AP265" s="7"/>
      <c r="AQ265"/>
      <c r="BD265" s="5"/>
      <c r="BE265" s="7"/>
      <c r="BF265"/>
      <c r="BG265" s="5"/>
      <c r="BH265" s="7"/>
      <c r="BI265"/>
      <c r="BJ265" s="5"/>
      <c r="BK265" s="7"/>
      <c r="BL265"/>
      <c r="BQ265" s="5"/>
      <c r="BR265" s="7"/>
      <c r="BS265"/>
      <c r="BT265" s="5"/>
      <c r="BU265" s="7"/>
      <c r="BV265"/>
      <c r="BW265" s="5"/>
      <c r="BX265" s="7"/>
      <c r="BY265"/>
      <c r="CD265" s="5"/>
      <c r="CE265" s="7"/>
      <c r="CF265"/>
      <c r="CG265" s="5"/>
      <c r="CH265" s="5"/>
      <c r="CI265" s="7"/>
      <c r="CJ265"/>
      <c r="CK265" s="5"/>
      <c r="CL265" s="7"/>
      <c r="CM265"/>
      <c r="CN265" s="5"/>
      <c r="CO265" s="5"/>
      <c r="CP265" s="7"/>
      <c r="CQ265"/>
      <c r="CR265" s="5"/>
      <c r="CS265" s="7"/>
      <c r="CT265"/>
      <c r="CU265" s="5"/>
      <c r="CV265" s="7"/>
      <c r="CW265"/>
      <c r="CX265" s="5"/>
      <c r="CY265" s="7"/>
      <c r="CZ265"/>
      <c r="DA265" s="5"/>
      <c r="DB265" s="5"/>
      <c r="DC265" s="7"/>
      <c r="DD265"/>
      <c r="DE265" s="5"/>
      <c r="DF265" s="7"/>
      <c r="DG265"/>
      <c r="DH265" s="5"/>
      <c r="DI265" s="5"/>
      <c r="DJ265" s="7"/>
      <c r="DK265"/>
      <c r="DL265" s="5"/>
      <c r="DM265" s="5"/>
      <c r="DN265" s="7"/>
      <c r="DO265"/>
      <c r="DP265" s="5"/>
      <c r="DQ265" s="7"/>
      <c r="DR265"/>
    </row>
    <row r="266" spans="18:122" ht="13.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  <c r="AO266" s="5"/>
      <c r="AP266" s="7"/>
      <c r="AQ266"/>
      <c r="BD266" s="5"/>
      <c r="BE266" s="7"/>
      <c r="BF266"/>
      <c r="BG266" s="5"/>
      <c r="BH266" s="7"/>
      <c r="BI266"/>
      <c r="BJ266" s="5"/>
      <c r="BK266" s="7"/>
      <c r="BL266"/>
      <c r="BQ266" s="5"/>
      <c r="BR266" s="7"/>
      <c r="BS266"/>
      <c r="BT266" s="5"/>
      <c r="BU266" s="7"/>
      <c r="BV266"/>
      <c r="BW266" s="5"/>
      <c r="BX266" s="7"/>
      <c r="BY266"/>
      <c r="CD266" s="5"/>
      <c r="CE266" s="7"/>
      <c r="CF266"/>
      <c r="CG266" s="5"/>
      <c r="CH266" s="5"/>
      <c r="CI266" s="7"/>
      <c r="CJ266"/>
      <c r="CK266" s="5"/>
      <c r="CL266" s="7"/>
      <c r="CM266"/>
      <c r="CN266" s="5"/>
      <c r="CO266" s="5"/>
      <c r="CP266" s="7"/>
      <c r="CQ266"/>
      <c r="CR266" s="5"/>
      <c r="CS266" s="7"/>
      <c r="CT266"/>
      <c r="CU266" s="5"/>
      <c r="CV266" s="7"/>
      <c r="CW266"/>
      <c r="CX266" s="5"/>
      <c r="CY266" s="7"/>
      <c r="CZ266"/>
      <c r="DA266" s="5"/>
      <c r="DB266" s="5"/>
      <c r="DC266" s="7"/>
      <c r="DD266"/>
      <c r="DE266" s="5"/>
      <c r="DF266" s="7"/>
      <c r="DG266"/>
      <c r="DH266" s="5"/>
      <c r="DI266" s="5"/>
      <c r="DJ266" s="7"/>
      <c r="DK266"/>
      <c r="DL266" s="5"/>
      <c r="DM266" s="5"/>
      <c r="DN266" s="7"/>
      <c r="DO266"/>
      <c r="DP266" s="5"/>
      <c r="DQ266" s="7"/>
      <c r="DR266"/>
    </row>
    <row r="267" spans="18:122" ht="13.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  <c r="AO267" s="5"/>
      <c r="AP267" s="7"/>
      <c r="AQ267"/>
      <c r="BD267" s="5"/>
      <c r="BE267" s="7"/>
      <c r="BF267"/>
      <c r="BG267" s="5"/>
      <c r="BH267" s="7"/>
      <c r="BI267"/>
      <c r="BJ267" s="5"/>
      <c r="BK267" s="7"/>
      <c r="BL267"/>
      <c r="BQ267" s="5"/>
      <c r="BR267" s="7"/>
      <c r="BS267"/>
      <c r="BT267" s="5"/>
      <c r="BU267" s="7"/>
      <c r="BV267"/>
      <c r="BW267" s="5"/>
      <c r="BX267" s="7"/>
      <c r="BY267"/>
      <c r="CD267" s="5"/>
      <c r="CE267" s="7"/>
      <c r="CF267"/>
      <c r="CG267" s="5"/>
      <c r="CH267" s="5"/>
      <c r="CI267" s="7"/>
      <c r="CJ267"/>
      <c r="CK267" s="5"/>
      <c r="CL267" s="7"/>
      <c r="CM267"/>
      <c r="CN267" s="5"/>
      <c r="CO267" s="5"/>
      <c r="CP267" s="7"/>
      <c r="CQ267"/>
      <c r="CR267" s="5"/>
      <c r="CS267" s="7"/>
      <c r="CT267"/>
      <c r="CU267" s="5"/>
      <c r="CV267" s="7"/>
      <c r="CW267"/>
      <c r="CX267" s="5"/>
      <c r="CY267" s="7"/>
      <c r="CZ267"/>
      <c r="DA267" s="5"/>
      <c r="DB267" s="5"/>
      <c r="DC267" s="7"/>
      <c r="DD267"/>
      <c r="DE267" s="5"/>
      <c r="DF267" s="7"/>
      <c r="DG267"/>
      <c r="DH267" s="5"/>
      <c r="DI267" s="5"/>
      <c r="DJ267" s="7"/>
      <c r="DK267"/>
      <c r="DL267" s="5"/>
      <c r="DM267" s="5"/>
      <c r="DN267" s="7"/>
      <c r="DO267"/>
      <c r="DP267" s="5"/>
      <c r="DQ267" s="7"/>
      <c r="DR267"/>
    </row>
    <row r="268" spans="18:122" ht="13.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  <c r="AO268" s="5"/>
      <c r="AP268" s="7"/>
      <c r="AQ268"/>
      <c r="BD268" s="5"/>
      <c r="BE268" s="7"/>
      <c r="BF268"/>
      <c r="BG268" s="5"/>
      <c r="BH268" s="7"/>
      <c r="BI268"/>
      <c r="BJ268" s="5"/>
      <c r="BK268" s="7"/>
      <c r="BL268"/>
      <c r="BQ268" s="5"/>
      <c r="BR268" s="7"/>
      <c r="BS268"/>
      <c r="BT268" s="5"/>
      <c r="BU268" s="7"/>
      <c r="BV268"/>
      <c r="BW268" s="5"/>
      <c r="BX268" s="7"/>
      <c r="BY268"/>
      <c r="CD268" s="5"/>
      <c r="CE268" s="7"/>
      <c r="CF268"/>
      <c r="CG268" s="5"/>
      <c r="CH268" s="5"/>
      <c r="CI268" s="7"/>
      <c r="CJ268"/>
      <c r="CK268" s="5"/>
      <c r="CL268" s="7"/>
      <c r="CM268"/>
      <c r="CN268" s="5"/>
      <c r="CO268" s="5"/>
      <c r="CP268" s="7"/>
      <c r="CQ268"/>
      <c r="CR268" s="5"/>
      <c r="CS268" s="7"/>
      <c r="CT268"/>
      <c r="CU268" s="5"/>
      <c r="CV268" s="7"/>
      <c r="CW268"/>
      <c r="CX268" s="5"/>
      <c r="CY268" s="7"/>
      <c r="CZ268"/>
      <c r="DA268" s="5"/>
      <c r="DB268" s="5"/>
      <c r="DC268" s="7"/>
      <c r="DD268"/>
      <c r="DE268" s="5"/>
      <c r="DF268" s="7"/>
      <c r="DG268"/>
      <c r="DH268" s="5"/>
      <c r="DI268" s="5"/>
      <c r="DJ268" s="7"/>
      <c r="DK268"/>
      <c r="DL268" s="5"/>
      <c r="DM268" s="5"/>
      <c r="DN268" s="7"/>
      <c r="DO268"/>
      <c r="DP268" s="5"/>
      <c r="DQ268" s="7"/>
      <c r="DR268"/>
    </row>
    <row r="269" spans="18:122" ht="13.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  <c r="AO269" s="5"/>
      <c r="AP269" s="7"/>
      <c r="AQ269"/>
      <c r="BD269" s="5"/>
      <c r="BE269" s="7"/>
      <c r="BF269"/>
      <c r="BG269" s="5"/>
      <c r="BH269" s="7"/>
      <c r="BI269"/>
      <c r="BJ269" s="5"/>
      <c r="BK269" s="7"/>
      <c r="BL269"/>
      <c r="BQ269" s="5"/>
      <c r="BR269" s="7"/>
      <c r="BS269"/>
      <c r="BT269" s="5"/>
      <c r="BU269" s="7"/>
      <c r="BV269"/>
      <c r="BW269" s="5"/>
      <c r="BX269" s="7"/>
      <c r="BY269"/>
      <c r="CD269" s="5"/>
      <c r="CE269" s="7"/>
      <c r="CF269"/>
      <c r="CG269" s="5"/>
      <c r="CH269" s="5"/>
      <c r="CI269" s="7"/>
      <c r="CJ269"/>
      <c r="CK269" s="5"/>
      <c r="CL269" s="7"/>
      <c r="CM269"/>
      <c r="CN269" s="5"/>
      <c r="CO269" s="5"/>
      <c r="CP269" s="7"/>
      <c r="CQ269"/>
      <c r="CR269" s="5"/>
      <c r="CS269" s="7"/>
      <c r="CT269"/>
      <c r="CU269" s="5"/>
      <c r="CV269" s="7"/>
      <c r="CW269"/>
      <c r="CX269" s="5"/>
      <c r="CY269" s="7"/>
      <c r="CZ269"/>
      <c r="DA269" s="5"/>
      <c r="DB269" s="5"/>
      <c r="DC269" s="7"/>
      <c r="DD269"/>
      <c r="DE269" s="5"/>
      <c r="DF269" s="7"/>
      <c r="DG269"/>
      <c r="DH269" s="5"/>
      <c r="DI269" s="5"/>
      <c r="DJ269" s="7"/>
      <c r="DK269"/>
      <c r="DL269" s="5"/>
      <c r="DM269" s="5"/>
      <c r="DN269" s="7"/>
      <c r="DO269"/>
      <c r="DP269" s="5"/>
      <c r="DQ269" s="7"/>
      <c r="DR269"/>
    </row>
    <row r="270" spans="18:122" ht="13.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  <c r="AO270" s="5"/>
      <c r="AP270" s="7"/>
      <c r="AQ270"/>
      <c r="BD270" s="5"/>
      <c r="BE270" s="7"/>
      <c r="BF270"/>
      <c r="BG270" s="5"/>
      <c r="BH270" s="7"/>
      <c r="BI270"/>
      <c r="BJ270" s="5"/>
      <c r="BK270" s="7"/>
      <c r="BL270"/>
      <c r="BQ270" s="5"/>
      <c r="BR270" s="7"/>
      <c r="BS270"/>
      <c r="BT270" s="5"/>
      <c r="BU270" s="7"/>
      <c r="BV270"/>
      <c r="BW270" s="5"/>
      <c r="BX270" s="7"/>
      <c r="BY270"/>
      <c r="CD270" s="5"/>
      <c r="CE270" s="7"/>
      <c r="CF270"/>
      <c r="CG270" s="5"/>
      <c r="CH270" s="5"/>
      <c r="CI270" s="7"/>
      <c r="CJ270"/>
      <c r="CK270" s="5"/>
      <c r="CL270" s="7"/>
      <c r="CM270"/>
      <c r="CN270" s="5"/>
      <c r="CO270" s="5"/>
      <c r="CP270" s="7"/>
      <c r="CQ270"/>
      <c r="CR270" s="5"/>
      <c r="CS270" s="7"/>
      <c r="CT270"/>
      <c r="CU270" s="5"/>
      <c r="CV270" s="7"/>
      <c r="CW270"/>
      <c r="CX270" s="5"/>
      <c r="CY270" s="7"/>
      <c r="CZ270"/>
      <c r="DA270" s="5"/>
      <c r="DB270" s="5"/>
      <c r="DC270" s="7"/>
      <c r="DD270"/>
      <c r="DE270" s="5"/>
      <c r="DF270" s="7"/>
      <c r="DG270"/>
      <c r="DH270" s="5"/>
      <c r="DI270" s="5"/>
      <c r="DJ270" s="7"/>
      <c r="DK270"/>
      <c r="DL270" s="5"/>
      <c r="DM270" s="5"/>
      <c r="DN270" s="7"/>
      <c r="DO270"/>
      <c r="DP270" s="5"/>
      <c r="DQ270" s="7"/>
      <c r="DR270"/>
    </row>
    <row r="271" spans="18:122" ht="13.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  <c r="AO271" s="5"/>
      <c r="AP271" s="7"/>
      <c r="AQ271"/>
      <c r="BD271" s="5"/>
      <c r="BE271" s="7"/>
      <c r="BF271"/>
      <c r="BG271" s="5"/>
      <c r="BH271" s="7"/>
      <c r="BI271"/>
      <c r="BJ271" s="5"/>
      <c r="BK271" s="7"/>
      <c r="BL271"/>
      <c r="BQ271" s="5"/>
      <c r="BR271" s="7"/>
      <c r="BS271"/>
      <c r="BT271" s="5"/>
      <c r="BU271" s="7"/>
      <c r="BV271"/>
      <c r="BW271" s="5"/>
      <c r="BX271" s="7"/>
      <c r="BY271"/>
      <c r="CD271" s="5"/>
      <c r="CE271" s="7"/>
      <c r="CF271"/>
      <c r="CG271" s="5"/>
      <c r="CH271" s="5"/>
      <c r="CI271" s="7"/>
      <c r="CJ271"/>
      <c r="CK271" s="5"/>
      <c r="CL271" s="7"/>
      <c r="CM271"/>
      <c r="CN271" s="5"/>
      <c r="CO271" s="5"/>
      <c r="CP271" s="7"/>
      <c r="CQ271"/>
      <c r="CR271" s="5"/>
      <c r="CS271" s="7"/>
      <c r="CT271"/>
      <c r="CU271" s="5"/>
      <c r="CV271" s="7"/>
      <c r="CW271"/>
      <c r="CX271" s="5"/>
      <c r="CY271" s="7"/>
      <c r="CZ271"/>
      <c r="DA271" s="5"/>
      <c r="DB271" s="5"/>
      <c r="DC271" s="7"/>
      <c r="DD271"/>
      <c r="DE271" s="5"/>
      <c r="DF271" s="7"/>
      <c r="DG271"/>
      <c r="DH271" s="5"/>
      <c r="DI271" s="5"/>
      <c r="DJ271" s="7"/>
      <c r="DK271"/>
      <c r="DL271" s="5"/>
      <c r="DM271" s="5"/>
      <c r="DN271" s="7"/>
      <c r="DO271"/>
      <c r="DP271" s="5"/>
      <c r="DQ271" s="7"/>
      <c r="DR271"/>
    </row>
    <row r="272" spans="18:122" ht="13.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  <c r="AO272" s="5"/>
      <c r="AP272" s="7"/>
      <c r="AQ272"/>
      <c r="BD272" s="5"/>
      <c r="BE272" s="7"/>
      <c r="BF272"/>
      <c r="BG272" s="5"/>
      <c r="BH272" s="7"/>
      <c r="BI272"/>
      <c r="BJ272" s="5"/>
      <c r="BK272" s="7"/>
      <c r="BL272"/>
      <c r="BQ272" s="5"/>
      <c r="BR272" s="7"/>
      <c r="BS272"/>
      <c r="BT272" s="5"/>
      <c r="BU272" s="7"/>
      <c r="BV272"/>
      <c r="BW272" s="5"/>
      <c r="BX272" s="7"/>
      <c r="BY272"/>
      <c r="CD272" s="5"/>
      <c r="CE272" s="7"/>
      <c r="CF272"/>
      <c r="CG272" s="5"/>
      <c r="CH272" s="5"/>
      <c r="CI272" s="7"/>
      <c r="CJ272"/>
      <c r="CK272" s="5"/>
      <c r="CL272" s="7"/>
      <c r="CM272"/>
      <c r="CN272" s="5"/>
      <c r="CO272" s="5"/>
      <c r="CP272" s="7"/>
      <c r="CQ272"/>
      <c r="CR272" s="5"/>
      <c r="CS272" s="7"/>
      <c r="CT272"/>
      <c r="CU272" s="5"/>
      <c r="CV272" s="7"/>
      <c r="CW272"/>
      <c r="CX272" s="5"/>
      <c r="CY272" s="7"/>
      <c r="CZ272"/>
      <c r="DA272" s="5"/>
      <c r="DB272" s="5"/>
      <c r="DC272" s="7"/>
      <c r="DD272"/>
      <c r="DE272" s="5"/>
      <c r="DF272" s="7"/>
      <c r="DG272"/>
      <c r="DH272" s="5"/>
      <c r="DI272" s="5"/>
      <c r="DJ272" s="7"/>
      <c r="DK272"/>
      <c r="DL272" s="5"/>
      <c r="DM272" s="5"/>
      <c r="DN272" s="7"/>
      <c r="DO272"/>
      <c r="DP272" s="5"/>
      <c r="DQ272" s="7"/>
      <c r="DR272"/>
    </row>
    <row r="273" spans="18:122" ht="13.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  <c r="AO273" s="5"/>
      <c r="AP273" s="7"/>
      <c r="AQ273"/>
      <c r="BD273" s="5"/>
      <c r="BE273" s="7"/>
      <c r="BF273"/>
      <c r="BG273" s="5"/>
      <c r="BH273" s="7"/>
      <c r="BI273"/>
      <c r="BJ273" s="5"/>
      <c r="BK273" s="7"/>
      <c r="BL273"/>
      <c r="BQ273" s="5"/>
      <c r="BR273" s="7"/>
      <c r="BS273"/>
      <c r="BT273" s="5"/>
      <c r="BU273" s="7"/>
      <c r="BV273"/>
      <c r="BW273" s="5"/>
      <c r="BX273" s="7"/>
      <c r="BY273"/>
      <c r="CD273" s="5"/>
      <c r="CE273" s="7"/>
      <c r="CF273"/>
      <c r="CG273" s="5"/>
      <c r="CH273" s="5"/>
      <c r="CI273" s="7"/>
      <c r="CJ273"/>
      <c r="CK273" s="5"/>
      <c r="CL273" s="7"/>
      <c r="CM273"/>
      <c r="CN273" s="5"/>
      <c r="CO273" s="5"/>
      <c r="CP273" s="7"/>
      <c r="CQ273"/>
      <c r="CR273" s="5"/>
      <c r="CS273" s="7"/>
      <c r="CT273"/>
      <c r="CU273" s="5"/>
      <c r="CV273" s="7"/>
      <c r="CW273"/>
      <c r="CX273" s="5"/>
      <c r="CY273" s="7"/>
      <c r="CZ273"/>
      <c r="DA273" s="5"/>
      <c r="DB273" s="5"/>
      <c r="DC273" s="7"/>
      <c r="DD273"/>
      <c r="DE273" s="5"/>
      <c r="DF273" s="7"/>
      <c r="DG273"/>
      <c r="DH273" s="5"/>
      <c r="DI273" s="5"/>
      <c r="DJ273" s="7"/>
      <c r="DK273"/>
      <c r="DL273" s="5"/>
      <c r="DM273" s="5"/>
      <c r="DN273" s="7"/>
      <c r="DO273"/>
      <c r="DP273" s="5"/>
      <c r="DQ273" s="7"/>
      <c r="DR273"/>
    </row>
    <row r="274" spans="18:122" ht="13.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  <c r="AO274" s="5"/>
      <c r="AP274" s="7"/>
      <c r="AQ274"/>
      <c r="BD274" s="5"/>
      <c r="BE274" s="7"/>
      <c r="BF274"/>
      <c r="BG274" s="5"/>
      <c r="BH274" s="7"/>
      <c r="BI274"/>
      <c r="BJ274" s="5"/>
      <c r="BK274" s="7"/>
      <c r="BL274"/>
      <c r="BQ274" s="5"/>
      <c r="BR274" s="7"/>
      <c r="BS274"/>
      <c r="BT274" s="5"/>
      <c r="BU274" s="7"/>
      <c r="BV274"/>
      <c r="BW274" s="5"/>
      <c r="BX274" s="7"/>
      <c r="BY274"/>
      <c r="CD274" s="5"/>
      <c r="CE274" s="7"/>
      <c r="CF274"/>
      <c r="CG274" s="5"/>
      <c r="CH274" s="5"/>
      <c r="CI274" s="7"/>
      <c r="CJ274"/>
      <c r="CK274" s="5"/>
      <c r="CL274" s="7"/>
      <c r="CM274"/>
      <c r="CN274" s="5"/>
      <c r="CO274" s="5"/>
      <c r="CP274" s="7"/>
      <c r="CQ274"/>
      <c r="CR274" s="5"/>
      <c r="CS274" s="7"/>
      <c r="CT274"/>
      <c r="CU274" s="5"/>
      <c r="CV274" s="7"/>
      <c r="CW274"/>
      <c r="CX274" s="5"/>
      <c r="CY274" s="7"/>
      <c r="CZ274"/>
      <c r="DA274" s="5"/>
      <c r="DB274" s="5"/>
      <c r="DC274" s="7"/>
      <c r="DD274"/>
      <c r="DE274" s="5"/>
      <c r="DF274" s="7"/>
      <c r="DG274"/>
      <c r="DH274" s="5"/>
      <c r="DI274" s="5"/>
      <c r="DJ274" s="7"/>
      <c r="DK274"/>
      <c r="DL274" s="5"/>
      <c r="DM274" s="5"/>
      <c r="DN274" s="7"/>
      <c r="DO274"/>
      <c r="DP274" s="5"/>
      <c r="DQ274" s="7"/>
      <c r="DR274"/>
    </row>
    <row r="275" spans="18:122" ht="13.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  <c r="AO275" s="5"/>
      <c r="AP275" s="7"/>
      <c r="AQ275"/>
      <c r="BD275" s="5"/>
      <c r="BE275" s="7"/>
      <c r="BF275"/>
      <c r="BG275" s="5"/>
      <c r="BH275" s="7"/>
      <c r="BI275"/>
      <c r="BJ275" s="5"/>
      <c r="BK275" s="7"/>
      <c r="BL275"/>
      <c r="BQ275" s="5"/>
      <c r="BR275" s="7"/>
      <c r="BS275"/>
      <c r="BT275" s="5"/>
      <c r="BU275" s="7"/>
      <c r="BV275"/>
      <c r="BW275" s="5"/>
      <c r="BX275" s="7"/>
      <c r="BY275"/>
      <c r="CD275" s="5"/>
      <c r="CE275" s="7"/>
      <c r="CF275"/>
      <c r="CG275" s="5"/>
      <c r="CH275" s="5"/>
      <c r="CI275" s="7"/>
      <c r="CJ275"/>
      <c r="CK275" s="5"/>
      <c r="CL275" s="7"/>
      <c r="CM275"/>
      <c r="CN275" s="5"/>
      <c r="CO275" s="5"/>
      <c r="CP275" s="7"/>
      <c r="CQ275"/>
      <c r="CR275" s="5"/>
      <c r="CS275" s="7"/>
      <c r="CT275"/>
      <c r="CU275" s="5"/>
      <c r="CV275" s="7"/>
      <c r="CW275"/>
      <c r="CX275" s="5"/>
      <c r="CY275" s="7"/>
      <c r="CZ275"/>
      <c r="DA275" s="5"/>
      <c r="DB275" s="5"/>
      <c r="DC275" s="7"/>
      <c r="DD275"/>
      <c r="DE275" s="5"/>
      <c r="DF275" s="7"/>
      <c r="DG275"/>
      <c r="DH275" s="5"/>
      <c r="DI275" s="5"/>
      <c r="DJ275" s="7"/>
      <c r="DK275"/>
      <c r="DL275" s="5"/>
      <c r="DM275" s="5"/>
      <c r="DN275" s="7"/>
      <c r="DO275"/>
      <c r="DP275" s="5"/>
      <c r="DQ275" s="7"/>
      <c r="DR275"/>
    </row>
    <row r="276" spans="18:122" ht="13.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  <c r="AO276" s="5"/>
      <c r="AP276" s="7"/>
      <c r="AQ276"/>
      <c r="BD276" s="5"/>
      <c r="BE276" s="7"/>
      <c r="BF276"/>
      <c r="BG276" s="5"/>
      <c r="BH276" s="7"/>
      <c r="BI276"/>
      <c r="BJ276" s="5"/>
      <c r="BK276" s="7"/>
      <c r="BL276"/>
      <c r="BQ276" s="5"/>
      <c r="BR276" s="7"/>
      <c r="BS276"/>
      <c r="BT276" s="5"/>
      <c r="BU276" s="7"/>
      <c r="BV276"/>
      <c r="BW276" s="5"/>
      <c r="BX276" s="7"/>
      <c r="BY276"/>
      <c r="CD276" s="5"/>
      <c r="CE276" s="7"/>
      <c r="CF276"/>
      <c r="CG276" s="5"/>
      <c r="CH276" s="5"/>
      <c r="CI276" s="7"/>
      <c r="CJ276"/>
      <c r="CK276" s="5"/>
      <c r="CL276" s="7"/>
      <c r="CM276"/>
      <c r="CN276" s="5"/>
      <c r="CO276" s="5"/>
      <c r="CP276" s="7"/>
      <c r="CQ276"/>
      <c r="CR276" s="5"/>
      <c r="CS276" s="7"/>
      <c r="CT276"/>
      <c r="CU276" s="5"/>
      <c r="CV276" s="7"/>
      <c r="CW276"/>
      <c r="CX276" s="5"/>
      <c r="CY276" s="7"/>
      <c r="CZ276"/>
      <c r="DA276" s="5"/>
      <c r="DB276" s="5"/>
      <c r="DC276" s="7"/>
      <c r="DD276"/>
      <c r="DE276" s="5"/>
      <c r="DF276" s="7"/>
      <c r="DG276"/>
      <c r="DH276" s="5"/>
      <c r="DI276" s="5"/>
      <c r="DJ276" s="7"/>
      <c r="DK276"/>
      <c r="DL276" s="5"/>
      <c r="DM276" s="5"/>
      <c r="DN276" s="7"/>
      <c r="DO276"/>
      <c r="DP276" s="5"/>
      <c r="DQ276" s="7"/>
      <c r="DR276"/>
    </row>
    <row r="277" spans="18:122" ht="13.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  <c r="AO277" s="5"/>
      <c r="AP277" s="7"/>
      <c r="AQ277"/>
      <c r="BD277" s="5"/>
      <c r="BE277" s="7"/>
      <c r="BF277"/>
      <c r="BG277" s="5"/>
      <c r="BH277" s="7"/>
      <c r="BI277"/>
      <c r="BJ277" s="5"/>
      <c r="BK277" s="7"/>
      <c r="BL277"/>
      <c r="BQ277" s="5"/>
      <c r="BR277" s="7"/>
      <c r="BS277"/>
      <c r="BT277" s="5"/>
      <c r="BU277" s="7"/>
      <c r="BV277"/>
      <c r="BW277" s="5"/>
      <c r="BX277" s="7"/>
      <c r="BY277"/>
      <c r="CD277" s="5"/>
      <c r="CE277" s="7"/>
      <c r="CF277"/>
      <c r="CG277" s="5"/>
      <c r="CH277" s="5"/>
      <c r="CI277" s="7"/>
      <c r="CJ277"/>
      <c r="CK277" s="5"/>
      <c r="CL277" s="7"/>
      <c r="CM277"/>
      <c r="CN277" s="5"/>
      <c r="CO277" s="5"/>
      <c r="CP277" s="7"/>
      <c r="CQ277"/>
      <c r="CR277" s="5"/>
      <c r="CS277" s="7"/>
      <c r="CT277"/>
      <c r="CU277" s="5"/>
      <c r="CV277" s="7"/>
      <c r="CW277"/>
      <c r="CX277" s="5"/>
      <c r="CY277" s="7"/>
      <c r="CZ277"/>
      <c r="DA277" s="5"/>
      <c r="DB277" s="5"/>
      <c r="DC277" s="7"/>
      <c r="DD277"/>
      <c r="DE277" s="5"/>
      <c r="DF277" s="7"/>
      <c r="DG277"/>
      <c r="DH277" s="5"/>
      <c r="DI277" s="5"/>
      <c r="DJ277" s="7"/>
      <c r="DK277"/>
      <c r="DL277" s="5"/>
      <c r="DM277" s="5"/>
      <c r="DN277" s="7"/>
      <c r="DO277"/>
      <c r="DP277" s="5"/>
      <c r="DQ277" s="7"/>
      <c r="DR277"/>
    </row>
    <row r="278" spans="18:122" ht="13.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  <c r="AO278" s="5"/>
      <c r="AP278" s="7"/>
      <c r="AQ278"/>
      <c r="BD278" s="5"/>
      <c r="BE278" s="7"/>
      <c r="BF278"/>
      <c r="BG278" s="5"/>
      <c r="BH278" s="7"/>
      <c r="BI278"/>
      <c r="BJ278" s="5"/>
      <c r="BK278" s="7"/>
      <c r="BL278"/>
      <c r="BQ278" s="5"/>
      <c r="BR278" s="7"/>
      <c r="BS278"/>
      <c r="BT278" s="5"/>
      <c r="BU278" s="7"/>
      <c r="BV278"/>
      <c r="BW278" s="5"/>
      <c r="BX278" s="7"/>
      <c r="BY278"/>
      <c r="CD278" s="5"/>
      <c r="CE278" s="7"/>
      <c r="CF278"/>
      <c r="CG278" s="5"/>
      <c r="CH278" s="5"/>
      <c r="CI278" s="7"/>
      <c r="CJ278"/>
      <c r="CK278" s="5"/>
      <c r="CL278" s="7"/>
      <c r="CM278"/>
      <c r="CN278" s="5"/>
      <c r="CO278" s="5"/>
      <c r="CP278" s="7"/>
      <c r="CQ278"/>
      <c r="CR278" s="5"/>
      <c r="CS278" s="7"/>
      <c r="CT278"/>
      <c r="CU278" s="5"/>
      <c r="CV278" s="7"/>
      <c r="CW278"/>
      <c r="CX278" s="5"/>
      <c r="CY278" s="7"/>
      <c r="CZ278"/>
      <c r="DA278" s="5"/>
      <c r="DB278" s="5"/>
      <c r="DC278" s="7"/>
      <c r="DD278"/>
      <c r="DE278" s="5"/>
      <c r="DF278" s="7"/>
      <c r="DG278"/>
      <c r="DH278" s="5"/>
      <c r="DI278" s="5"/>
      <c r="DJ278" s="7"/>
      <c r="DK278"/>
      <c r="DL278" s="5"/>
      <c r="DM278" s="5"/>
      <c r="DN278" s="7"/>
      <c r="DO278"/>
      <c r="DP278" s="5"/>
      <c r="DQ278" s="7"/>
      <c r="DR278"/>
    </row>
    <row r="279" spans="18:122" ht="13.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  <c r="AO279" s="5"/>
      <c r="AP279" s="7"/>
      <c r="AQ279"/>
      <c r="BD279" s="5"/>
      <c r="BE279" s="7"/>
      <c r="BF279"/>
      <c r="BG279" s="5"/>
      <c r="BH279" s="7"/>
      <c r="BI279"/>
      <c r="BJ279" s="5"/>
      <c r="BK279" s="7"/>
      <c r="BL279"/>
      <c r="BQ279" s="5"/>
      <c r="BR279" s="7"/>
      <c r="BS279"/>
      <c r="BT279" s="5"/>
      <c r="BU279" s="7"/>
      <c r="BV279"/>
      <c r="BW279" s="5"/>
      <c r="BX279" s="7"/>
      <c r="BY279"/>
      <c r="CD279" s="5"/>
      <c r="CE279" s="7"/>
      <c r="CF279"/>
      <c r="CG279" s="5"/>
      <c r="CH279" s="5"/>
      <c r="CI279" s="7"/>
      <c r="CJ279"/>
      <c r="CK279" s="5"/>
      <c r="CL279" s="7"/>
      <c r="CM279"/>
      <c r="CN279" s="5"/>
      <c r="CO279" s="5"/>
      <c r="CP279" s="7"/>
      <c r="CQ279"/>
      <c r="CR279" s="5"/>
      <c r="CS279" s="7"/>
      <c r="CT279"/>
      <c r="CU279" s="5"/>
      <c r="CV279" s="7"/>
      <c r="CW279"/>
      <c r="CX279" s="5"/>
      <c r="CY279" s="7"/>
      <c r="CZ279"/>
      <c r="DA279" s="5"/>
      <c r="DB279" s="5"/>
      <c r="DC279" s="7"/>
      <c r="DD279"/>
      <c r="DE279" s="5"/>
      <c r="DF279" s="7"/>
      <c r="DG279"/>
      <c r="DH279" s="5"/>
      <c r="DI279" s="5"/>
      <c r="DJ279" s="7"/>
      <c r="DK279"/>
      <c r="DL279" s="5"/>
      <c r="DM279" s="5"/>
      <c r="DN279" s="7"/>
      <c r="DO279"/>
      <c r="DP279" s="5"/>
      <c r="DQ279" s="7"/>
      <c r="DR279"/>
    </row>
    <row r="280" spans="18:122" ht="13.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  <c r="AO280" s="5"/>
      <c r="AP280" s="7"/>
      <c r="AQ280"/>
      <c r="BD280" s="5"/>
      <c r="BE280" s="7"/>
      <c r="BF280"/>
      <c r="BG280" s="5"/>
      <c r="BH280" s="7"/>
      <c r="BI280"/>
      <c r="BJ280" s="5"/>
      <c r="BK280" s="7"/>
      <c r="BL280"/>
      <c r="BQ280" s="5"/>
      <c r="BR280" s="7"/>
      <c r="BS280"/>
      <c r="BT280" s="5"/>
      <c r="BU280" s="7"/>
      <c r="BV280"/>
      <c r="BW280" s="5"/>
      <c r="BX280" s="7"/>
      <c r="BY280"/>
      <c r="CD280" s="5"/>
      <c r="CE280" s="7"/>
      <c r="CF280"/>
      <c r="CG280" s="5"/>
      <c r="CH280" s="5"/>
      <c r="CI280" s="7"/>
      <c r="CJ280"/>
      <c r="CK280" s="5"/>
      <c r="CL280" s="7"/>
      <c r="CM280"/>
      <c r="CN280" s="5"/>
      <c r="CO280" s="5"/>
      <c r="CP280" s="7"/>
      <c r="CQ280"/>
      <c r="CR280" s="5"/>
      <c r="CS280" s="7"/>
      <c r="CT280"/>
      <c r="CU280" s="5"/>
      <c r="CV280" s="7"/>
      <c r="CW280"/>
      <c r="CX280" s="5"/>
      <c r="CY280" s="7"/>
      <c r="CZ280"/>
      <c r="DA280" s="5"/>
      <c r="DB280" s="5"/>
      <c r="DC280" s="7"/>
      <c r="DD280"/>
      <c r="DE280" s="5"/>
      <c r="DF280" s="7"/>
      <c r="DG280"/>
      <c r="DH280" s="5"/>
      <c r="DI280" s="5"/>
      <c r="DJ280" s="7"/>
      <c r="DK280"/>
      <c r="DL280" s="5"/>
      <c r="DM280" s="5"/>
      <c r="DN280" s="7"/>
      <c r="DO280"/>
      <c r="DP280" s="5"/>
      <c r="DQ280" s="7"/>
      <c r="DR280"/>
    </row>
    <row r="281" spans="18:122" ht="13.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  <c r="AO281" s="5"/>
      <c r="AP281" s="7"/>
      <c r="AQ281"/>
      <c r="BD281" s="5"/>
      <c r="BE281" s="7"/>
      <c r="BF281"/>
      <c r="BG281" s="5"/>
      <c r="BH281" s="7"/>
      <c r="BI281"/>
      <c r="BJ281" s="5"/>
      <c r="BK281" s="7"/>
      <c r="BL281"/>
      <c r="BQ281" s="5"/>
      <c r="BR281" s="7"/>
      <c r="BS281"/>
      <c r="BT281" s="5"/>
      <c r="BU281" s="7"/>
      <c r="BV281"/>
      <c r="BW281" s="5"/>
      <c r="BX281" s="7"/>
      <c r="BY281"/>
      <c r="CD281" s="5"/>
      <c r="CE281" s="7"/>
      <c r="CF281"/>
      <c r="CG281" s="5"/>
      <c r="CH281" s="5"/>
      <c r="CI281" s="7"/>
      <c r="CJ281"/>
      <c r="CK281" s="5"/>
      <c r="CL281" s="7"/>
      <c r="CM281"/>
      <c r="CN281" s="5"/>
      <c r="CO281" s="5"/>
      <c r="CP281" s="7"/>
      <c r="CQ281"/>
      <c r="CR281" s="5"/>
      <c r="CS281" s="7"/>
      <c r="CT281"/>
      <c r="CU281" s="5"/>
      <c r="CV281" s="7"/>
      <c r="CW281"/>
      <c r="CX281" s="5"/>
      <c r="CY281" s="7"/>
      <c r="CZ281"/>
      <c r="DA281" s="5"/>
      <c r="DB281" s="5"/>
      <c r="DC281" s="7"/>
      <c r="DD281"/>
      <c r="DE281" s="5"/>
      <c r="DF281" s="7"/>
      <c r="DG281"/>
      <c r="DH281" s="5"/>
      <c r="DI281" s="5"/>
      <c r="DJ281" s="7"/>
      <c r="DK281"/>
      <c r="DL281" s="5"/>
      <c r="DM281" s="5"/>
      <c r="DN281" s="7"/>
      <c r="DO281"/>
      <c r="DP281" s="5"/>
      <c r="DQ281" s="7"/>
      <c r="DR281"/>
    </row>
    <row r="282" spans="18:122" ht="13.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  <c r="AO282" s="5"/>
      <c r="AP282" s="7"/>
      <c r="AQ282"/>
      <c r="BD282" s="5"/>
      <c r="BE282" s="7"/>
      <c r="BF282"/>
      <c r="BG282" s="5"/>
      <c r="BH282" s="7"/>
      <c r="BI282"/>
      <c r="BJ282" s="5"/>
      <c r="BK282" s="7"/>
      <c r="BL282"/>
      <c r="BQ282" s="5"/>
      <c r="BR282" s="7"/>
      <c r="BS282"/>
      <c r="BT282" s="5"/>
      <c r="BU282" s="7"/>
      <c r="BV282"/>
      <c r="BW282" s="5"/>
      <c r="BX282" s="7"/>
      <c r="BY282"/>
      <c r="CD282" s="5"/>
      <c r="CE282" s="7"/>
      <c r="CF282"/>
      <c r="CG282" s="5"/>
      <c r="CH282" s="5"/>
      <c r="CI282" s="7"/>
      <c r="CJ282"/>
      <c r="CK282" s="5"/>
      <c r="CL282" s="7"/>
      <c r="CM282"/>
      <c r="CN282" s="5"/>
      <c r="CO282" s="5"/>
      <c r="CP282" s="7"/>
      <c r="CQ282"/>
      <c r="CR282" s="5"/>
      <c r="CS282" s="7"/>
      <c r="CT282"/>
      <c r="CU282" s="5"/>
      <c r="CV282" s="7"/>
      <c r="CW282"/>
      <c r="CX282" s="5"/>
      <c r="CY282" s="7"/>
      <c r="CZ282"/>
      <c r="DA282" s="5"/>
      <c r="DB282" s="5"/>
      <c r="DC282" s="7"/>
      <c r="DD282"/>
      <c r="DE282" s="5"/>
      <c r="DF282" s="7"/>
      <c r="DG282"/>
      <c r="DH282" s="5"/>
      <c r="DI282" s="5"/>
      <c r="DJ282" s="7"/>
      <c r="DK282"/>
      <c r="DL282" s="5"/>
      <c r="DM282" s="5"/>
      <c r="DN282" s="7"/>
      <c r="DO282"/>
      <c r="DP282" s="5"/>
      <c r="DQ282" s="7"/>
      <c r="DR282"/>
    </row>
    <row r="283" spans="18:122" ht="13.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  <c r="AO283" s="5"/>
      <c r="AP283" s="7"/>
      <c r="AQ283"/>
      <c r="BD283" s="5"/>
      <c r="BE283" s="7"/>
      <c r="BF283"/>
      <c r="BG283" s="5"/>
      <c r="BH283" s="7"/>
      <c r="BI283"/>
      <c r="BJ283" s="5"/>
      <c r="BK283" s="7"/>
      <c r="BL283"/>
      <c r="BQ283" s="5"/>
      <c r="BR283" s="7"/>
      <c r="BS283"/>
      <c r="BT283" s="5"/>
      <c r="BU283" s="7"/>
      <c r="BV283"/>
      <c r="BW283" s="5"/>
      <c r="BX283" s="7"/>
      <c r="BY283"/>
      <c r="CD283" s="5"/>
      <c r="CE283" s="7"/>
      <c r="CF283"/>
      <c r="CG283" s="5"/>
      <c r="CH283" s="5"/>
      <c r="CI283" s="7"/>
      <c r="CJ283"/>
      <c r="CK283" s="5"/>
      <c r="CL283" s="7"/>
      <c r="CM283"/>
      <c r="CN283" s="5"/>
      <c r="CO283" s="5"/>
      <c r="CP283" s="7"/>
      <c r="CQ283"/>
      <c r="CR283" s="5"/>
      <c r="CS283" s="7"/>
      <c r="CT283"/>
      <c r="CU283" s="5"/>
      <c r="CV283" s="7"/>
      <c r="CW283"/>
      <c r="CX283" s="5"/>
      <c r="CY283" s="7"/>
      <c r="CZ283"/>
      <c r="DA283" s="5"/>
      <c r="DB283" s="5"/>
      <c r="DC283" s="7"/>
      <c r="DD283"/>
      <c r="DE283" s="5"/>
      <c r="DF283" s="7"/>
      <c r="DG283"/>
      <c r="DH283" s="5"/>
      <c r="DI283" s="5"/>
      <c r="DJ283" s="7"/>
      <c r="DK283"/>
      <c r="DL283" s="5"/>
      <c r="DM283" s="5"/>
      <c r="DN283" s="7"/>
      <c r="DO283"/>
      <c r="DP283" s="5"/>
      <c r="DQ283" s="7"/>
      <c r="DR283"/>
    </row>
    <row r="284" spans="18:122" ht="13.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  <c r="AO284" s="5"/>
      <c r="AP284" s="7"/>
      <c r="AQ284"/>
      <c r="BD284" s="5"/>
      <c r="BE284" s="7"/>
      <c r="BF284"/>
      <c r="BG284" s="5"/>
      <c r="BH284" s="7"/>
      <c r="BI284"/>
      <c r="BJ284" s="5"/>
      <c r="BK284" s="7"/>
      <c r="BL284"/>
      <c r="BQ284" s="5"/>
      <c r="BR284" s="7"/>
      <c r="BS284"/>
      <c r="BT284" s="5"/>
      <c r="BU284" s="7"/>
      <c r="BV284"/>
      <c r="BW284" s="5"/>
      <c r="BX284" s="7"/>
      <c r="BY284"/>
      <c r="CD284" s="5"/>
      <c r="CE284" s="7"/>
      <c r="CF284"/>
      <c r="CG284" s="5"/>
      <c r="CH284" s="5"/>
      <c r="CI284" s="7"/>
      <c r="CJ284"/>
      <c r="CK284" s="5"/>
      <c r="CL284" s="7"/>
      <c r="CM284"/>
      <c r="CN284" s="5"/>
      <c r="CO284" s="5"/>
      <c r="CP284" s="7"/>
      <c r="CQ284"/>
      <c r="CR284" s="5"/>
      <c r="CS284" s="7"/>
      <c r="CT284"/>
      <c r="CU284" s="5"/>
      <c r="CV284" s="7"/>
      <c r="CW284"/>
      <c r="CX284" s="5"/>
      <c r="CY284" s="7"/>
      <c r="CZ284"/>
      <c r="DA284" s="5"/>
      <c r="DB284" s="5"/>
      <c r="DC284" s="7"/>
      <c r="DD284"/>
      <c r="DE284" s="5"/>
      <c r="DF284" s="7"/>
      <c r="DG284"/>
      <c r="DH284" s="5"/>
      <c r="DI284" s="5"/>
      <c r="DJ284" s="7"/>
      <c r="DK284"/>
      <c r="DL284" s="5"/>
      <c r="DM284" s="5"/>
      <c r="DN284" s="7"/>
      <c r="DO284"/>
      <c r="DP284" s="5"/>
      <c r="DQ284" s="7"/>
      <c r="DR284"/>
    </row>
    <row r="285" spans="18:122" ht="13.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  <c r="AO285" s="5"/>
      <c r="AP285" s="7"/>
      <c r="AQ285"/>
      <c r="BD285" s="5"/>
      <c r="BE285" s="7"/>
      <c r="BF285"/>
      <c r="BG285" s="5"/>
      <c r="BH285" s="7"/>
      <c r="BI285"/>
      <c r="BJ285" s="5"/>
      <c r="BK285" s="7"/>
      <c r="BL285"/>
      <c r="BQ285" s="5"/>
      <c r="BR285" s="7"/>
      <c r="BS285"/>
      <c r="BT285" s="5"/>
      <c r="BU285" s="7"/>
      <c r="BV285"/>
      <c r="BW285" s="5"/>
      <c r="BX285" s="7"/>
      <c r="BY285"/>
      <c r="CD285" s="5"/>
      <c r="CE285" s="7"/>
      <c r="CF285"/>
      <c r="CG285" s="5"/>
      <c r="CH285" s="5"/>
      <c r="CI285" s="7"/>
      <c r="CJ285"/>
      <c r="CK285" s="5"/>
      <c r="CL285" s="7"/>
      <c r="CM285"/>
      <c r="CN285" s="5"/>
      <c r="CO285" s="5"/>
      <c r="CP285" s="7"/>
      <c r="CQ285"/>
      <c r="CR285" s="5"/>
      <c r="CS285" s="7"/>
      <c r="CT285"/>
      <c r="CU285" s="5"/>
      <c r="CV285" s="7"/>
      <c r="CW285"/>
      <c r="CX285" s="5"/>
      <c r="CY285" s="7"/>
      <c r="CZ285"/>
      <c r="DA285" s="5"/>
      <c r="DB285" s="5"/>
      <c r="DC285" s="7"/>
      <c r="DD285"/>
      <c r="DE285" s="5"/>
      <c r="DF285" s="7"/>
      <c r="DG285"/>
      <c r="DH285" s="5"/>
      <c r="DI285" s="5"/>
      <c r="DJ285" s="7"/>
      <c r="DK285"/>
      <c r="DL285" s="5"/>
      <c r="DM285" s="5"/>
      <c r="DN285" s="7"/>
      <c r="DO285"/>
      <c r="DP285" s="5"/>
      <c r="DQ285" s="7"/>
      <c r="DR285"/>
    </row>
    <row r="286" spans="18:122" ht="13.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  <c r="AO286" s="5"/>
      <c r="AP286" s="7"/>
      <c r="AQ286"/>
      <c r="BD286" s="5"/>
      <c r="BE286" s="7"/>
      <c r="BF286"/>
      <c r="BG286" s="5"/>
      <c r="BH286" s="7"/>
      <c r="BI286"/>
      <c r="BJ286" s="5"/>
      <c r="BK286" s="7"/>
      <c r="BL286"/>
      <c r="BQ286" s="5"/>
      <c r="BR286" s="7"/>
      <c r="BS286"/>
      <c r="BT286" s="5"/>
      <c r="BU286" s="7"/>
      <c r="BV286"/>
      <c r="BW286" s="5"/>
      <c r="BX286" s="7"/>
      <c r="BY286"/>
      <c r="CD286" s="5"/>
      <c r="CE286" s="7"/>
      <c r="CF286"/>
      <c r="CG286" s="5"/>
      <c r="CH286" s="5"/>
      <c r="CI286" s="7"/>
      <c r="CJ286"/>
      <c r="CK286" s="5"/>
      <c r="CL286" s="7"/>
      <c r="CM286"/>
      <c r="CN286" s="5"/>
      <c r="CO286" s="5"/>
      <c r="CP286" s="7"/>
      <c r="CQ286"/>
      <c r="CR286" s="5"/>
      <c r="CS286" s="7"/>
      <c r="CT286"/>
      <c r="CU286" s="5"/>
      <c r="CV286" s="7"/>
      <c r="CW286"/>
      <c r="CX286" s="5"/>
      <c r="CY286" s="7"/>
      <c r="CZ286"/>
      <c r="DA286" s="5"/>
      <c r="DB286" s="5"/>
      <c r="DC286" s="7"/>
      <c r="DD286"/>
      <c r="DE286" s="5"/>
      <c r="DF286" s="7"/>
      <c r="DG286"/>
      <c r="DH286" s="5"/>
      <c r="DI286" s="5"/>
      <c r="DJ286" s="7"/>
      <c r="DK286"/>
      <c r="DL286" s="5"/>
      <c r="DM286" s="5"/>
      <c r="DN286" s="7"/>
      <c r="DO286"/>
      <c r="DP286" s="5"/>
      <c r="DQ286" s="7"/>
      <c r="DR286"/>
    </row>
    <row r="287" spans="18:122" ht="13.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  <c r="AO287" s="5"/>
      <c r="AP287" s="7"/>
      <c r="AQ287"/>
      <c r="BD287" s="5"/>
      <c r="BE287" s="7"/>
      <c r="BF287"/>
      <c r="BG287" s="5"/>
      <c r="BH287" s="7"/>
      <c r="BI287"/>
      <c r="BJ287" s="5"/>
      <c r="BK287" s="7"/>
      <c r="BL287"/>
      <c r="BQ287" s="5"/>
      <c r="BR287" s="7"/>
      <c r="BS287"/>
      <c r="BT287" s="5"/>
      <c r="BU287" s="7"/>
      <c r="BV287"/>
      <c r="BW287" s="5"/>
      <c r="BX287" s="7"/>
      <c r="BY287"/>
      <c r="CD287" s="5"/>
      <c r="CE287" s="7"/>
      <c r="CF287"/>
      <c r="CG287" s="5"/>
      <c r="CH287" s="5"/>
      <c r="CI287" s="7"/>
      <c r="CJ287"/>
      <c r="CK287" s="5"/>
      <c r="CL287" s="7"/>
      <c r="CM287"/>
      <c r="CN287" s="5"/>
      <c r="CO287" s="5"/>
      <c r="CP287" s="7"/>
      <c r="CQ287"/>
      <c r="CR287" s="5"/>
      <c r="CS287" s="7"/>
      <c r="CT287"/>
      <c r="CU287" s="5"/>
      <c r="CV287" s="7"/>
      <c r="CW287"/>
      <c r="CX287" s="5"/>
      <c r="CY287" s="7"/>
      <c r="CZ287"/>
      <c r="DA287" s="5"/>
      <c r="DB287" s="5"/>
      <c r="DC287" s="7"/>
      <c r="DD287"/>
      <c r="DE287" s="5"/>
      <c r="DF287" s="7"/>
      <c r="DG287"/>
      <c r="DH287" s="5"/>
      <c r="DI287" s="5"/>
      <c r="DJ287" s="7"/>
      <c r="DK287"/>
      <c r="DL287" s="5"/>
      <c r="DM287" s="5"/>
      <c r="DN287" s="7"/>
      <c r="DO287"/>
      <c r="DP287" s="5"/>
      <c r="DQ287" s="7"/>
      <c r="DR287"/>
    </row>
    <row r="288" spans="18:122" ht="13.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  <c r="AO288" s="5"/>
      <c r="AP288" s="7"/>
      <c r="AQ288"/>
      <c r="BD288" s="5"/>
      <c r="BE288" s="7"/>
      <c r="BF288"/>
      <c r="BG288" s="5"/>
      <c r="BH288" s="7"/>
      <c r="BI288"/>
      <c r="BJ288" s="5"/>
      <c r="BK288" s="7"/>
      <c r="BL288"/>
      <c r="BQ288" s="5"/>
      <c r="BR288" s="7"/>
      <c r="BS288"/>
      <c r="BT288" s="5"/>
      <c r="BU288" s="7"/>
      <c r="BV288"/>
      <c r="BW288" s="5"/>
      <c r="BX288" s="7"/>
      <c r="BY288"/>
      <c r="CD288" s="5"/>
      <c r="CE288" s="7"/>
      <c r="CF288"/>
      <c r="CG288" s="5"/>
      <c r="CH288" s="5"/>
      <c r="CI288" s="7"/>
      <c r="CJ288"/>
      <c r="CK288" s="5"/>
      <c r="CL288" s="7"/>
      <c r="CM288"/>
      <c r="CN288" s="5"/>
      <c r="CO288" s="5"/>
      <c r="CP288" s="7"/>
      <c r="CQ288"/>
      <c r="CR288" s="5"/>
      <c r="CS288" s="7"/>
      <c r="CT288"/>
      <c r="CU288" s="5"/>
      <c r="CV288" s="7"/>
      <c r="CW288"/>
      <c r="CX288" s="5"/>
      <c r="CY288" s="7"/>
      <c r="CZ288"/>
      <c r="DA288" s="5"/>
      <c r="DB288" s="5"/>
      <c r="DC288" s="7"/>
      <c r="DD288"/>
      <c r="DE288" s="5"/>
      <c r="DF288" s="7"/>
      <c r="DG288"/>
      <c r="DH288" s="5"/>
      <c r="DI288" s="5"/>
      <c r="DJ288" s="7"/>
      <c r="DK288"/>
      <c r="DL288" s="5"/>
      <c r="DM288" s="5"/>
      <c r="DN288" s="7"/>
      <c r="DO288"/>
      <c r="DP288" s="5"/>
      <c r="DQ288" s="7"/>
      <c r="DR288"/>
    </row>
    <row r="289" spans="18:122" ht="13.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  <c r="AO289" s="5"/>
      <c r="AP289" s="7"/>
      <c r="AQ289"/>
      <c r="BD289" s="5"/>
      <c r="BE289" s="7"/>
      <c r="BF289"/>
      <c r="BG289" s="5"/>
      <c r="BH289" s="7"/>
      <c r="BI289"/>
      <c r="BJ289" s="5"/>
      <c r="BK289" s="7"/>
      <c r="BL289"/>
      <c r="BQ289" s="5"/>
      <c r="BR289" s="7"/>
      <c r="BS289"/>
      <c r="BT289" s="5"/>
      <c r="BU289" s="7"/>
      <c r="BV289"/>
      <c r="BW289" s="5"/>
      <c r="BX289" s="7"/>
      <c r="BY289"/>
      <c r="CD289" s="5"/>
      <c r="CE289" s="7"/>
      <c r="CF289"/>
      <c r="CG289" s="5"/>
      <c r="CH289" s="5"/>
      <c r="CI289" s="7"/>
      <c r="CJ289"/>
      <c r="CK289" s="5"/>
      <c r="CL289" s="7"/>
      <c r="CM289"/>
      <c r="CN289" s="5"/>
      <c r="CO289" s="5"/>
      <c r="CP289" s="7"/>
      <c r="CQ289"/>
      <c r="CR289" s="5"/>
      <c r="CS289" s="7"/>
      <c r="CT289"/>
      <c r="CU289" s="5"/>
      <c r="CV289" s="7"/>
      <c r="CW289"/>
      <c r="CX289" s="5"/>
      <c r="CY289" s="7"/>
      <c r="CZ289"/>
      <c r="DA289" s="5"/>
      <c r="DB289" s="5"/>
      <c r="DC289" s="7"/>
      <c r="DD289"/>
      <c r="DE289" s="5"/>
      <c r="DF289" s="7"/>
      <c r="DG289"/>
      <c r="DH289" s="5"/>
      <c r="DI289" s="5"/>
      <c r="DJ289" s="7"/>
      <c r="DK289"/>
      <c r="DL289" s="5"/>
      <c r="DM289" s="5"/>
      <c r="DN289" s="7"/>
      <c r="DO289"/>
      <c r="DP289" s="5"/>
      <c r="DQ289" s="7"/>
      <c r="DR289"/>
    </row>
    <row r="290" spans="18:122" ht="13.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  <c r="AO290" s="5"/>
      <c r="AP290" s="7"/>
      <c r="AQ290"/>
      <c r="BD290" s="5"/>
      <c r="BE290" s="7"/>
      <c r="BF290"/>
      <c r="BG290" s="5"/>
      <c r="BH290" s="7"/>
      <c r="BI290"/>
      <c r="BJ290" s="5"/>
      <c r="BK290" s="7"/>
      <c r="BL290"/>
      <c r="BQ290" s="5"/>
      <c r="BR290" s="7"/>
      <c r="BS290"/>
      <c r="BT290" s="5"/>
      <c r="BU290" s="7"/>
      <c r="BV290"/>
      <c r="BW290" s="5"/>
      <c r="BX290" s="7"/>
      <c r="BY290"/>
      <c r="CD290" s="5"/>
      <c r="CE290" s="7"/>
      <c r="CF290"/>
      <c r="CG290" s="5"/>
      <c r="CH290" s="5"/>
      <c r="CI290" s="7"/>
      <c r="CJ290"/>
      <c r="CK290" s="5"/>
      <c r="CL290" s="7"/>
      <c r="CM290"/>
      <c r="CN290" s="5"/>
      <c r="CO290" s="5"/>
      <c r="CP290" s="7"/>
      <c r="CQ290"/>
      <c r="CR290" s="5"/>
      <c r="CS290" s="7"/>
      <c r="CT290"/>
      <c r="CU290" s="5"/>
      <c r="CV290" s="7"/>
      <c r="CW290"/>
      <c r="CX290" s="5"/>
      <c r="CY290" s="7"/>
      <c r="CZ290"/>
      <c r="DA290" s="5"/>
      <c r="DB290" s="5"/>
      <c r="DC290" s="7"/>
      <c r="DD290"/>
      <c r="DE290" s="5"/>
      <c r="DF290" s="7"/>
      <c r="DG290"/>
      <c r="DH290" s="5"/>
      <c r="DI290" s="5"/>
      <c r="DJ290" s="7"/>
      <c r="DK290"/>
      <c r="DL290" s="5"/>
      <c r="DM290" s="5"/>
      <c r="DN290" s="7"/>
      <c r="DO290"/>
      <c r="DP290" s="5"/>
      <c r="DQ290" s="7"/>
      <c r="DR290"/>
    </row>
    <row r="291" spans="18:122" ht="13.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  <c r="AO291" s="5"/>
      <c r="AP291" s="7"/>
      <c r="AQ291"/>
      <c r="BD291" s="5"/>
      <c r="BE291" s="7"/>
      <c r="BF291"/>
      <c r="BG291" s="5"/>
      <c r="BH291" s="7"/>
      <c r="BI291"/>
      <c r="BJ291" s="5"/>
      <c r="BK291" s="7"/>
      <c r="BL291"/>
      <c r="BQ291" s="5"/>
      <c r="BR291" s="7"/>
      <c r="BS291"/>
      <c r="BT291" s="5"/>
      <c r="BU291" s="7"/>
      <c r="BV291"/>
      <c r="BW291" s="5"/>
      <c r="BX291" s="7"/>
      <c r="BY291"/>
      <c r="CD291" s="5"/>
      <c r="CE291" s="7"/>
      <c r="CF291"/>
      <c r="CG291" s="5"/>
      <c r="CH291" s="5"/>
      <c r="CI291" s="7"/>
      <c r="CJ291"/>
      <c r="CK291" s="5"/>
      <c r="CL291" s="7"/>
      <c r="CM291"/>
      <c r="CN291" s="5"/>
      <c r="CO291" s="5"/>
      <c r="CP291" s="7"/>
      <c r="CQ291"/>
      <c r="CR291" s="5"/>
      <c r="CS291" s="7"/>
      <c r="CT291"/>
      <c r="CU291" s="5"/>
      <c r="CV291" s="7"/>
      <c r="CW291"/>
      <c r="CX291" s="5"/>
      <c r="CY291" s="7"/>
      <c r="CZ291"/>
      <c r="DA291" s="5"/>
      <c r="DB291" s="5"/>
      <c r="DC291" s="7"/>
      <c r="DD291"/>
      <c r="DE291" s="5"/>
      <c r="DF291" s="7"/>
      <c r="DG291"/>
      <c r="DH291" s="5"/>
      <c r="DI291" s="5"/>
      <c r="DJ291" s="7"/>
      <c r="DK291"/>
      <c r="DL291" s="5"/>
      <c r="DM291" s="5"/>
      <c r="DN291" s="7"/>
      <c r="DO291"/>
      <c r="DP291" s="5"/>
      <c r="DQ291" s="7"/>
      <c r="DR291"/>
    </row>
    <row r="292" spans="18:122" ht="13.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  <c r="AO292" s="5"/>
      <c r="AP292" s="7"/>
      <c r="AQ292"/>
      <c r="BD292" s="5"/>
      <c r="BE292" s="7"/>
      <c r="BF292"/>
      <c r="BG292" s="5"/>
      <c r="BH292" s="7"/>
      <c r="BI292"/>
      <c r="BJ292" s="5"/>
      <c r="BK292" s="7"/>
      <c r="BL292"/>
      <c r="BQ292" s="5"/>
      <c r="BR292" s="7"/>
      <c r="BS292"/>
      <c r="BT292" s="5"/>
      <c r="BU292" s="7"/>
      <c r="BV292"/>
      <c r="BW292" s="5"/>
      <c r="BX292" s="7"/>
      <c r="BY292"/>
      <c r="CD292" s="5"/>
      <c r="CE292" s="7"/>
      <c r="CF292"/>
      <c r="CG292" s="5"/>
      <c r="CH292" s="5"/>
      <c r="CI292" s="7"/>
      <c r="CJ292"/>
      <c r="CK292" s="5"/>
      <c r="CL292" s="7"/>
      <c r="CM292"/>
      <c r="CN292" s="5"/>
      <c r="CO292" s="5"/>
      <c r="CP292" s="7"/>
      <c r="CQ292"/>
      <c r="CR292" s="5"/>
      <c r="CS292" s="7"/>
      <c r="CT292"/>
      <c r="CU292" s="5"/>
      <c r="CV292" s="7"/>
      <c r="CW292"/>
      <c r="CX292" s="5"/>
      <c r="CY292" s="7"/>
      <c r="CZ292"/>
      <c r="DA292" s="5"/>
      <c r="DB292" s="5"/>
      <c r="DC292" s="7"/>
      <c r="DD292"/>
      <c r="DE292" s="5"/>
      <c r="DF292" s="7"/>
      <c r="DG292"/>
      <c r="DH292" s="5"/>
      <c r="DI292" s="5"/>
      <c r="DJ292" s="7"/>
      <c r="DK292"/>
      <c r="DL292" s="5"/>
      <c r="DM292" s="5"/>
      <c r="DN292" s="7"/>
      <c r="DO292"/>
      <c r="DP292" s="5"/>
      <c r="DQ292" s="7"/>
      <c r="DR292"/>
    </row>
    <row r="293" spans="18:122" ht="13.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  <c r="AO293" s="5"/>
      <c r="AP293" s="7"/>
      <c r="AQ293"/>
      <c r="BD293" s="5"/>
      <c r="BE293" s="7"/>
      <c r="BF293"/>
      <c r="BG293" s="5"/>
      <c r="BH293" s="7"/>
      <c r="BI293"/>
      <c r="BJ293" s="5"/>
      <c r="BK293" s="7"/>
      <c r="BL293"/>
      <c r="BQ293" s="5"/>
      <c r="BR293" s="7"/>
      <c r="BS293"/>
      <c r="BT293" s="5"/>
      <c r="BU293" s="7"/>
      <c r="BV293"/>
      <c r="BW293" s="5"/>
      <c r="BX293" s="7"/>
      <c r="BY293"/>
      <c r="CD293" s="5"/>
      <c r="CE293" s="7"/>
      <c r="CF293"/>
      <c r="CG293" s="5"/>
      <c r="CH293" s="5"/>
      <c r="CI293" s="7"/>
      <c r="CJ293"/>
      <c r="CK293" s="5"/>
      <c r="CL293" s="7"/>
      <c r="CM293"/>
      <c r="CN293" s="5"/>
      <c r="CO293" s="5"/>
      <c r="CP293" s="7"/>
      <c r="CQ293"/>
      <c r="CR293" s="5"/>
      <c r="CS293" s="7"/>
      <c r="CT293"/>
      <c r="CU293" s="5"/>
      <c r="CV293" s="7"/>
      <c r="CW293"/>
      <c r="CX293" s="5"/>
      <c r="CY293" s="7"/>
      <c r="CZ293"/>
      <c r="DA293" s="5"/>
      <c r="DB293" s="5"/>
      <c r="DC293" s="7"/>
      <c r="DD293"/>
      <c r="DE293" s="5"/>
      <c r="DF293" s="7"/>
      <c r="DG293"/>
      <c r="DH293" s="5"/>
      <c r="DI293" s="5"/>
      <c r="DJ293" s="7"/>
      <c r="DK293"/>
      <c r="DL293" s="5"/>
      <c r="DM293" s="5"/>
      <c r="DN293" s="7"/>
      <c r="DO293"/>
      <c r="DP293" s="5"/>
      <c r="DQ293" s="7"/>
      <c r="DR293"/>
    </row>
    <row r="294" spans="18:122" ht="13.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  <c r="AO294" s="5"/>
      <c r="AP294" s="7"/>
      <c r="AQ294"/>
      <c r="BD294" s="5"/>
      <c r="BE294" s="7"/>
      <c r="BF294"/>
      <c r="BG294" s="5"/>
      <c r="BH294" s="7"/>
      <c r="BI294"/>
      <c r="BJ294" s="5"/>
      <c r="BK294" s="7"/>
      <c r="BL294"/>
      <c r="BQ294" s="5"/>
      <c r="BR294" s="7"/>
      <c r="BS294"/>
      <c r="BT294" s="5"/>
      <c r="BU294" s="7"/>
      <c r="BV294"/>
      <c r="BW294" s="5"/>
      <c r="BX294" s="7"/>
      <c r="BY294"/>
      <c r="CD294" s="5"/>
      <c r="CE294" s="7"/>
      <c r="CF294"/>
      <c r="CG294" s="5"/>
      <c r="CH294" s="5"/>
      <c r="CI294" s="7"/>
      <c r="CJ294"/>
      <c r="CK294" s="5"/>
      <c r="CL294" s="7"/>
      <c r="CM294"/>
      <c r="CN294" s="5"/>
      <c r="CO294" s="5"/>
      <c r="CP294" s="7"/>
      <c r="CQ294"/>
      <c r="CR294" s="5"/>
      <c r="CS294" s="7"/>
      <c r="CT294"/>
      <c r="CU294" s="5"/>
      <c r="CV294" s="7"/>
      <c r="CW294"/>
      <c r="CX294" s="5"/>
      <c r="CY294" s="7"/>
      <c r="CZ294"/>
      <c r="DA294" s="5"/>
      <c r="DB294" s="5"/>
      <c r="DC294" s="7"/>
      <c r="DD294"/>
      <c r="DE294" s="5"/>
      <c r="DF294" s="7"/>
      <c r="DG294"/>
      <c r="DH294" s="5"/>
      <c r="DI294" s="5"/>
      <c r="DJ294" s="7"/>
      <c r="DK294"/>
      <c r="DL294" s="5"/>
      <c r="DM294" s="5"/>
      <c r="DN294" s="7"/>
      <c r="DO294"/>
      <c r="DP294" s="5"/>
      <c r="DQ294" s="7"/>
      <c r="DR294"/>
    </row>
    <row r="295" spans="18:122" ht="13.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  <c r="AO295" s="5"/>
      <c r="AP295" s="7"/>
      <c r="AQ295"/>
      <c r="BD295" s="5"/>
      <c r="BE295" s="7"/>
      <c r="BF295"/>
      <c r="BG295" s="5"/>
      <c r="BH295" s="7"/>
      <c r="BI295"/>
      <c r="BJ295" s="5"/>
      <c r="BK295" s="7"/>
      <c r="BL295"/>
      <c r="BQ295" s="5"/>
      <c r="BR295" s="7"/>
      <c r="BS295"/>
      <c r="BT295" s="5"/>
      <c r="BU295" s="7"/>
      <c r="BV295"/>
      <c r="BW295" s="5"/>
      <c r="BX295" s="7"/>
      <c r="BY295"/>
      <c r="CD295" s="5"/>
      <c r="CE295" s="7"/>
      <c r="CF295"/>
      <c r="CG295" s="5"/>
      <c r="CH295" s="5"/>
      <c r="CI295" s="7"/>
      <c r="CJ295"/>
      <c r="CK295" s="5"/>
      <c r="CL295" s="7"/>
      <c r="CM295"/>
      <c r="CN295" s="5"/>
      <c r="CO295" s="5"/>
      <c r="CP295" s="7"/>
      <c r="CQ295"/>
      <c r="CR295" s="5"/>
      <c r="CS295" s="7"/>
      <c r="CT295"/>
      <c r="CU295" s="5"/>
      <c r="CV295" s="7"/>
      <c r="CW295"/>
      <c r="CX295" s="5"/>
      <c r="CY295" s="7"/>
      <c r="CZ295"/>
      <c r="DA295" s="5"/>
      <c r="DB295" s="5"/>
      <c r="DC295" s="7"/>
      <c r="DD295"/>
      <c r="DE295" s="5"/>
      <c r="DF295" s="7"/>
      <c r="DG295"/>
      <c r="DH295" s="5"/>
      <c r="DI295" s="5"/>
      <c r="DJ295" s="7"/>
      <c r="DK295"/>
      <c r="DL295" s="5"/>
      <c r="DM295" s="5"/>
      <c r="DN295" s="7"/>
      <c r="DO295"/>
      <c r="DP295" s="5"/>
      <c r="DQ295" s="7"/>
      <c r="DR295"/>
    </row>
    <row r="296" spans="18:122" ht="13.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  <c r="AO296" s="5"/>
      <c r="AP296" s="7"/>
      <c r="AQ296"/>
      <c r="BD296" s="5"/>
      <c r="BE296" s="7"/>
      <c r="BF296"/>
      <c r="BG296" s="5"/>
      <c r="BH296" s="7"/>
      <c r="BI296"/>
      <c r="BJ296" s="5"/>
      <c r="BK296" s="7"/>
      <c r="BL296"/>
      <c r="BQ296" s="5"/>
      <c r="BR296" s="7"/>
      <c r="BS296"/>
      <c r="BT296" s="5"/>
      <c r="BU296" s="7"/>
      <c r="BV296"/>
      <c r="BW296" s="5"/>
      <c r="BX296" s="7"/>
      <c r="BY296"/>
      <c r="CD296" s="5"/>
      <c r="CE296" s="7"/>
      <c r="CF296"/>
      <c r="CG296" s="5"/>
      <c r="CH296" s="5"/>
      <c r="CI296" s="7"/>
      <c r="CJ296"/>
      <c r="CK296" s="5"/>
      <c r="CL296" s="7"/>
      <c r="CM296"/>
      <c r="CN296" s="5"/>
      <c r="CO296" s="5"/>
      <c r="CP296" s="7"/>
      <c r="CQ296"/>
      <c r="CR296" s="5"/>
      <c r="CS296" s="7"/>
      <c r="CT296"/>
      <c r="CU296" s="5"/>
      <c r="CV296" s="7"/>
      <c r="CW296"/>
      <c r="CX296" s="5"/>
      <c r="CY296" s="7"/>
      <c r="CZ296"/>
      <c r="DA296" s="5"/>
      <c r="DB296" s="5"/>
      <c r="DC296" s="7"/>
      <c r="DD296"/>
      <c r="DE296" s="5"/>
      <c r="DF296" s="7"/>
      <c r="DG296"/>
      <c r="DH296" s="5"/>
      <c r="DI296" s="5"/>
      <c r="DJ296" s="7"/>
      <c r="DK296"/>
      <c r="DL296" s="5"/>
      <c r="DM296" s="5"/>
      <c r="DN296" s="7"/>
      <c r="DO296"/>
      <c r="DP296" s="5"/>
      <c r="DQ296" s="7"/>
      <c r="DR296"/>
    </row>
    <row r="297" spans="18:122" ht="13.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  <c r="AO297" s="5"/>
      <c r="AP297" s="7"/>
      <c r="AQ297"/>
      <c r="BD297" s="5"/>
      <c r="BE297" s="7"/>
      <c r="BF297"/>
      <c r="BG297" s="5"/>
      <c r="BH297" s="7"/>
      <c r="BI297"/>
      <c r="BJ297" s="5"/>
      <c r="BK297" s="7"/>
      <c r="BL297"/>
      <c r="BQ297" s="5"/>
      <c r="BR297" s="7"/>
      <c r="BS297"/>
      <c r="BT297" s="5"/>
      <c r="BU297" s="7"/>
      <c r="BV297"/>
      <c r="BW297" s="5"/>
      <c r="BX297" s="7"/>
      <c r="BY297"/>
      <c r="CD297" s="5"/>
      <c r="CE297" s="7"/>
      <c r="CF297"/>
      <c r="CG297" s="5"/>
      <c r="CH297" s="5"/>
      <c r="CI297" s="7"/>
      <c r="CJ297"/>
      <c r="CK297" s="5"/>
      <c r="CL297" s="7"/>
      <c r="CM297"/>
      <c r="CN297" s="5"/>
      <c r="CO297" s="5"/>
      <c r="CP297" s="7"/>
      <c r="CQ297"/>
      <c r="CR297" s="5"/>
      <c r="CS297" s="7"/>
      <c r="CT297"/>
      <c r="CU297" s="5"/>
      <c r="CV297" s="7"/>
      <c r="CW297"/>
      <c r="CX297" s="5"/>
      <c r="CY297" s="7"/>
      <c r="CZ297"/>
      <c r="DA297" s="5"/>
      <c r="DB297" s="5"/>
      <c r="DC297" s="7"/>
      <c r="DD297"/>
      <c r="DE297" s="5"/>
      <c r="DF297" s="7"/>
      <c r="DG297"/>
      <c r="DH297" s="5"/>
      <c r="DI297" s="5"/>
      <c r="DJ297" s="7"/>
      <c r="DK297"/>
      <c r="DL297" s="5"/>
      <c r="DM297" s="5"/>
      <c r="DN297" s="7"/>
      <c r="DO297"/>
      <c r="DP297" s="5"/>
      <c r="DQ297" s="7"/>
      <c r="DR297"/>
    </row>
    <row r="298" spans="18:122" ht="13.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  <c r="AO298" s="5"/>
      <c r="AP298" s="7"/>
      <c r="AQ298"/>
      <c r="BD298" s="5"/>
      <c r="BE298" s="7"/>
      <c r="BF298"/>
      <c r="BG298" s="5"/>
      <c r="BH298" s="7"/>
      <c r="BI298"/>
      <c r="BJ298" s="5"/>
      <c r="BK298" s="7"/>
      <c r="BL298"/>
      <c r="BQ298" s="5"/>
      <c r="BR298" s="7"/>
      <c r="BS298"/>
      <c r="BT298" s="5"/>
      <c r="BU298" s="7"/>
      <c r="BV298"/>
      <c r="BW298" s="5"/>
      <c r="BX298" s="7"/>
      <c r="BY298"/>
      <c r="CD298" s="5"/>
      <c r="CE298" s="7"/>
      <c r="CF298"/>
      <c r="CG298" s="5"/>
      <c r="CH298" s="5"/>
      <c r="CI298" s="7"/>
      <c r="CJ298"/>
      <c r="CK298" s="5"/>
      <c r="CL298" s="7"/>
      <c r="CM298"/>
      <c r="CN298" s="5"/>
      <c r="CO298" s="5"/>
      <c r="CP298" s="7"/>
      <c r="CQ298"/>
      <c r="CR298" s="5"/>
      <c r="CS298" s="7"/>
      <c r="CT298"/>
      <c r="CU298" s="5"/>
      <c r="CV298" s="7"/>
      <c r="CW298"/>
      <c r="CX298" s="5"/>
      <c r="CY298" s="7"/>
      <c r="CZ298"/>
      <c r="DA298" s="5"/>
      <c r="DB298" s="5"/>
      <c r="DC298" s="7"/>
      <c r="DD298"/>
      <c r="DE298" s="5"/>
      <c r="DF298" s="7"/>
      <c r="DG298"/>
      <c r="DH298" s="5"/>
      <c r="DI298" s="5"/>
      <c r="DJ298" s="7"/>
      <c r="DK298"/>
      <c r="DL298" s="5"/>
      <c r="DM298" s="5"/>
      <c r="DN298" s="7"/>
      <c r="DO298"/>
      <c r="DP298" s="5"/>
      <c r="DQ298" s="7"/>
      <c r="DR298"/>
    </row>
    <row r="299" spans="18:122" ht="13.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  <c r="AO299" s="5"/>
      <c r="AP299" s="7"/>
      <c r="AQ299"/>
      <c r="BD299" s="5"/>
      <c r="BE299" s="7"/>
      <c r="BF299"/>
      <c r="BG299" s="5"/>
      <c r="BH299" s="7"/>
      <c r="BI299"/>
      <c r="BJ299" s="5"/>
      <c r="BK299" s="7"/>
      <c r="BL299"/>
      <c r="BQ299" s="5"/>
      <c r="BR299" s="7"/>
      <c r="BS299"/>
      <c r="BT299" s="5"/>
      <c r="BU299" s="7"/>
      <c r="BV299"/>
      <c r="BW299" s="5"/>
      <c r="BX299" s="7"/>
      <c r="BY299"/>
      <c r="CD299" s="5"/>
      <c r="CE299" s="7"/>
      <c r="CF299"/>
      <c r="CG299" s="5"/>
      <c r="CH299" s="5"/>
      <c r="CI299" s="7"/>
      <c r="CJ299"/>
      <c r="CK299" s="5"/>
      <c r="CL299" s="7"/>
      <c r="CM299"/>
      <c r="CN299" s="5"/>
      <c r="CO299" s="5"/>
      <c r="CP299" s="7"/>
      <c r="CQ299"/>
      <c r="CR299" s="5"/>
      <c r="CS299" s="7"/>
      <c r="CT299"/>
      <c r="CU299" s="5"/>
      <c r="CV299" s="7"/>
      <c r="CW299"/>
      <c r="CX299" s="5"/>
      <c r="CY299" s="7"/>
      <c r="CZ299"/>
      <c r="DA299" s="5"/>
      <c r="DB299" s="5"/>
      <c r="DC299" s="7"/>
      <c r="DD299"/>
      <c r="DE299" s="5"/>
      <c r="DF299" s="7"/>
      <c r="DG299"/>
      <c r="DH299" s="5"/>
      <c r="DI299" s="5"/>
      <c r="DJ299" s="7"/>
      <c r="DK299"/>
      <c r="DL299" s="5"/>
      <c r="DM299" s="5"/>
      <c r="DN299" s="7"/>
      <c r="DO299"/>
      <c r="DP299" s="5"/>
      <c r="DQ299" s="7"/>
      <c r="DR299"/>
    </row>
    <row r="300" spans="18:122" ht="13.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  <c r="AO300" s="5"/>
      <c r="AP300" s="7"/>
      <c r="AQ300"/>
      <c r="BD300" s="5"/>
      <c r="BE300" s="7"/>
      <c r="BF300"/>
      <c r="BG300" s="5"/>
      <c r="BH300" s="7"/>
      <c r="BI300"/>
      <c r="BJ300" s="5"/>
      <c r="BK300" s="7"/>
      <c r="BL300"/>
      <c r="BQ300" s="5"/>
      <c r="BR300" s="7"/>
      <c r="BS300"/>
      <c r="BT300" s="5"/>
      <c r="BU300" s="7"/>
      <c r="BV300"/>
      <c r="BW300" s="5"/>
      <c r="BX300" s="7"/>
      <c r="BY300"/>
      <c r="CD300" s="5"/>
      <c r="CE300" s="7"/>
      <c r="CF300"/>
      <c r="CG300" s="5"/>
      <c r="CH300" s="5"/>
      <c r="CI300" s="7"/>
      <c r="CJ300"/>
      <c r="CK300" s="5"/>
      <c r="CL300" s="7"/>
      <c r="CM300"/>
      <c r="CN300" s="5"/>
      <c r="CO300" s="5"/>
      <c r="CP300" s="7"/>
      <c r="CQ300"/>
      <c r="CR300" s="5"/>
      <c r="CS300" s="7"/>
      <c r="CT300"/>
      <c r="CU300" s="5"/>
      <c r="CV300" s="7"/>
      <c r="CW300"/>
      <c r="CX300" s="5"/>
      <c r="CY300" s="7"/>
      <c r="CZ300"/>
      <c r="DA300" s="5"/>
      <c r="DB300" s="5"/>
      <c r="DC300" s="7"/>
      <c r="DD300"/>
      <c r="DE300" s="5"/>
      <c r="DF300" s="7"/>
      <c r="DG300"/>
      <c r="DH300" s="5"/>
      <c r="DI300" s="5"/>
      <c r="DJ300" s="7"/>
      <c r="DK300"/>
      <c r="DL300" s="5"/>
      <c r="DM300" s="5"/>
      <c r="DN300" s="7"/>
      <c r="DO300"/>
      <c r="DP300" s="5"/>
      <c r="DQ300" s="7"/>
      <c r="DR300"/>
    </row>
    <row r="301" spans="18:122" ht="13.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  <c r="AO301" s="5"/>
      <c r="AP301" s="7"/>
      <c r="AQ301"/>
      <c r="BD301" s="5"/>
      <c r="BE301" s="7"/>
      <c r="BF301"/>
      <c r="BG301" s="5"/>
      <c r="BH301" s="7"/>
      <c r="BI301"/>
      <c r="BJ301" s="5"/>
      <c r="BK301" s="7"/>
      <c r="BL301"/>
      <c r="BQ301" s="5"/>
      <c r="BR301" s="7"/>
      <c r="BS301"/>
      <c r="BT301" s="5"/>
      <c r="BU301" s="7"/>
      <c r="BV301"/>
      <c r="BW301" s="5"/>
      <c r="BX301" s="7"/>
      <c r="BY301"/>
      <c r="CD301" s="5"/>
      <c r="CE301" s="7"/>
      <c r="CF301"/>
      <c r="CG301" s="5"/>
      <c r="CH301" s="5"/>
      <c r="CI301" s="7"/>
      <c r="CJ301"/>
      <c r="CK301" s="5"/>
      <c r="CL301" s="7"/>
      <c r="CM301"/>
      <c r="CN301" s="5"/>
      <c r="CO301" s="5"/>
      <c r="CP301" s="7"/>
      <c r="CQ301"/>
      <c r="CR301" s="5"/>
      <c r="CS301" s="7"/>
      <c r="CT301"/>
      <c r="CU301" s="5"/>
      <c r="CV301" s="7"/>
      <c r="CW301"/>
      <c r="CX301" s="5"/>
      <c r="CY301" s="7"/>
      <c r="CZ301"/>
      <c r="DA301" s="5"/>
      <c r="DB301" s="5"/>
      <c r="DC301" s="7"/>
      <c r="DD301"/>
      <c r="DE301" s="5"/>
      <c r="DF301" s="7"/>
      <c r="DG301"/>
      <c r="DH301" s="5"/>
      <c r="DI301" s="5"/>
      <c r="DJ301" s="7"/>
      <c r="DK301"/>
      <c r="DL301" s="5"/>
      <c r="DM301" s="5"/>
      <c r="DN301" s="7"/>
      <c r="DO301"/>
      <c r="DP301" s="5"/>
      <c r="DQ301" s="7"/>
      <c r="DR301"/>
    </row>
    <row r="302" spans="18:122" ht="13.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  <c r="AO302" s="5"/>
      <c r="AP302" s="7"/>
      <c r="AQ302"/>
      <c r="BD302" s="5"/>
      <c r="BE302" s="7"/>
      <c r="BF302"/>
      <c r="BG302" s="5"/>
      <c r="BH302" s="7"/>
      <c r="BI302"/>
      <c r="BJ302" s="5"/>
      <c r="BK302" s="7"/>
      <c r="BL302"/>
      <c r="BQ302" s="5"/>
      <c r="BR302" s="7"/>
      <c r="BS302"/>
      <c r="BT302" s="5"/>
      <c r="BU302" s="7"/>
      <c r="BV302"/>
      <c r="BW302" s="5"/>
      <c r="BX302" s="7"/>
      <c r="BY302"/>
      <c r="CD302" s="5"/>
      <c r="CE302" s="7"/>
      <c r="CF302"/>
      <c r="CG302" s="5"/>
      <c r="CH302" s="5"/>
      <c r="CI302" s="7"/>
      <c r="CJ302"/>
      <c r="CK302" s="5"/>
      <c r="CL302" s="7"/>
      <c r="CM302"/>
      <c r="CN302" s="5"/>
      <c r="CO302" s="5"/>
      <c r="CP302" s="7"/>
      <c r="CQ302"/>
      <c r="CR302" s="5"/>
      <c r="CS302" s="7"/>
      <c r="CT302"/>
      <c r="CU302" s="5"/>
      <c r="CV302" s="7"/>
      <c r="CW302"/>
      <c r="CX302" s="5"/>
      <c r="CY302" s="7"/>
      <c r="CZ302"/>
      <c r="DA302" s="5"/>
      <c r="DB302" s="5"/>
      <c r="DC302" s="7"/>
      <c r="DD302"/>
      <c r="DE302" s="5"/>
      <c r="DF302" s="7"/>
      <c r="DG302"/>
      <c r="DH302" s="5"/>
      <c r="DI302" s="5"/>
      <c r="DJ302" s="7"/>
      <c r="DK302"/>
      <c r="DL302" s="5"/>
      <c r="DM302" s="5"/>
      <c r="DN302" s="7"/>
      <c r="DO302"/>
      <c r="DP302" s="5"/>
      <c r="DQ302" s="7"/>
      <c r="DR302"/>
    </row>
    <row r="303" spans="18:122" ht="13.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  <c r="AO303" s="5"/>
      <c r="AP303" s="7"/>
      <c r="AQ303"/>
      <c r="BD303" s="5"/>
      <c r="BE303" s="7"/>
      <c r="BF303"/>
      <c r="BG303" s="5"/>
      <c r="BH303" s="7"/>
      <c r="BI303"/>
      <c r="BJ303" s="5"/>
      <c r="BK303" s="7"/>
      <c r="BL303"/>
      <c r="BQ303" s="5"/>
      <c r="BR303" s="7"/>
      <c r="BS303"/>
      <c r="BT303" s="5"/>
      <c r="BU303" s="7"/>
      <c r="BV303"/>
      <c r="BW303" s="5"/>
      <c r="BX303" s="7"/>
      <c r="BY303"/>
      <c r="CD303" s="5"/>
      <c r="CE303" s="7"/>
      <c r="CF303"/>
      <c r="CG303" s="5"/>
      <c r="CH303" s="5"/>
      <c r="CI303" s="7"/>
      <c r="CJ303"/>
      <c r="CK303" s="5"/>
      <c r="CL303" s="7"/>
      <c r="CM303"/>
      <c r="CN303" s="5"/>
      <c r="CO303" s="5"/>
      <c r="CP303" s="7"/>
      <c r="CQ303"/>
      <c r="CR303" s="5"/>
      <c r="CS303" s="7"/>
      <c r="CT303"/>
      <c r="CU303" s="5"/>
      <c r="CV303" s="7"/>
      <c r="CW303"/>
      <c r="CX303" s="5"/>
      <c r="CY303" s="7"/>
      <c r="CZ303"/>
      <c r="DA303" s="5"/>
      <c r="DB303" s="5"/>
      <c r="DC303" s="7"/>
      <c r="DD303"/>
      <c r="DE303" s="5"/>
      <c r="DF303" s="7"/>
      <c r="DG303"/>
      <c r="DH303" s="5"/>
      <c r="DI303" s="5"/>
      <c r="DJ303" s="7"/>
      <c r="DK303"/>
      <c r="DL303" s="5"/>
      <c r="DM303" s="5"/>
      <c r="DN303" s="7"/>
      <c r="DO303"/>
      <c r="DP303" s="5"/>
      <c r="DQ303" s="7"/>
      <c r="DR303"/>
    </row>
    <row r="304" spans="18:122" ht="13.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  <c r="AO304" s="5"/>
      <c r="AP304" s="7"/>
      <c r="AQ304"/>
      <c r="BD304" s="5"/>
      <c r="BE304" s="7"/>
      <c r="BF304"/>
      <c r="BG304" s="5"/>
      <c r="BH304" s="7"/>
      <c r="BI304"/>
      <c r="BJ304" s="5"/>
      <c r="BK304" s="7"/>
      <c r="BL304"/>
      <c r="BQ304" s="5"/>
      <c r="BR304" s="7"/>
      <c r="BS304"/>
      <c r="BT304" s="5"/>
      <c r="BU304" s="7"/>
      <c r="BV304"/>
      <c r="BW304" s="5"/>
      <c r="BX304" s="7"/>
      <c r="BY304"/>
      <c r="CD304" s="5"/>
      <c r="CE304" s="7"/>
      <c r="CF304"/>
      <c r="CG304" s="5"/>
      <c r="CH304" s="5"/>
      <c r="CI304" s="7"/>
      <c r="CJ304"/>
      <c r="CK304" s="5"/>
      <c r="CL304" s="7"/>
      <c r="CM304"/>
      <c r="CN304" s="5"/>
      <c r="CO304" s="5"/>
      <c r="CP304" s="7"/>
      <c r="CQ304"/>
      <c r="CR304" s="5"/>
      <c r="CS304" s="7"/>
      <c r="CT304"/>
      <c r="CU304" s="5"/>
      <c r="CV304" s="7"/>
      <c r="CW304"/>
      <c r="CX304" s="5"/>
      <c r="CY304" s="7"/>
      <c r="CZ304"/>
      <c r="DA304" s="5"/>
      <c r="DB304" s="5"/>
      <c r="DC304" s="7"/>
      <c r="DD304"/>
      <c r="DE304" s="5"/>
      <c r="DF304" s="7"/>
      <c r="DG304"/>
      <c r="DH304" s="5"/>
      <c r="DI304" s="5"/>
      <c r="DJ304" s="7"/>
      <c r="DK304"/>
      <c r="DL304" s="5"/>
      <c r="DM304" s="5"/>
      <c r="DN304" s="7"/>
      <c r="DO304"/>
      <c r="DP304" s="5"/>
      <c r="DQ304" s="7"/>
      <c r="DR304"/>
    </row>
    <row r="305" spans="18:122" ht="13.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  <c r="AO305" s="5"/>
      <c r="AP305" s="7"/>
      <c r="AQ305"/>
      <c r="BD305" s="5"/>
      <c r="BE305" s="7"/>
      <c r="BF305"/>
      <c r="BG305" s="5"/>
      <c r="BH305" s="7"/>
      <c r="BI305"/>
      <c r="BJ305" s="5"/>
      <c r="BK305" s="7"/>
      <c r="BL305"/>
      <c r="BQ305" s="5"/>
      <c r="BR305" s="7"/>
      <c r="BS305"/>
      <c r="BT305" s="5"/>
      <c r="BU305" s="7"/>
      <c r="BV305"/>
      <c r="BW305" s="5"/>
      <c r="BX305" s="7"/>
      <c r="BY305"/>
      <c r="CD305" s="5"/>
      <c r="CE305" s="7"/>
      <c r="CF305"/>
      <c r="CG305" s="5"/>
      <c r="CH305" s="5"/>
      <c r="CI305" s="7"/>
      <c r="CJ305"/>
      <c r="CK305" s="5"/>
      <c r="CL305" s="7"/>
      <c r="CM305"/>
      <c r="CN305" s="5"/>
      <c r="CO305" s="5"/>
      <c r="CP305" s="7"/>
      <c r="CQ305"/>
      <c r="CR305" s="5"/>
      <c r="CS305" s="7"/>
      <c r="CT305"/>
      <c r="CU305" s="5"/>
      <c r="CV305" s="7"/>
      <c r="CW305"/>
      <c r="CX305" s="5"/>
      <c r="CY305" s="7"/>
      <c r="CZ305"/>
      <c r="DA305" s="5"/>
      <c r="DB305" s="5"/>
      <c r="DC305" s="7"/>
      <c r="DD305"/>
      <c r="DE305" s="5"/>
      <c r="DF305" s="7"/>
      <c r="DG305"/>
      <c r="DH305" s="5"/>
      <c r="DI305" s="5"/>
      <c r="DJ305" s="7"/>
      <c r="DK305"/>
      <c r="DL305" s="5"/>
      <c r="DM305" s="5"/>
      <c r="DN305" s="7"/>
      <c r="DO305"/>
      <c r="DP305" s="5"/>
      <c r="DQ305" s="7"/>
      <c r="DR305"/>
    </row>
    <row r="306" spans="18:122" ht="13.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  <c r="AO306" s="5"/>
      <c r="AP306" s="7"/>
      <c r="AQ306"/>
      <c r="BD306" s="5"/>
      <c r="BE306" s="7"/>
      <c r="BF306"/>
      <c r="BG306" s="5"/>
      <c r="BH306" s="7"/>
      <c r="BI306"/>
      <c r="BJ306" s="5"/>
      <c r="BK306" s="7"/>
      <c r="BL306"/>
      <c r="BQ306" s="5"/>
      <c r="BR306" s="7"/>
      <c r="BS306"/>
      <c r="BT306" s="5"/>
      <c r="BU306" s="7"/>
      <c r="BV306"/>
      <c r="BW306" s="5"/>
      <c r="BX306" s="7"/>
      <c r="BY306"/>
      <c r="CD306" s="5"/>
      <c r="CE306" s="7"/>
      <c r="CF306"/>
      <c r="CG306" s="5"/>
      <c r="CH306" s="5"/>
      <c r="CI306" s="7"/>
      <c r="CJ306"/>
      <c r="CK306" s="5"/>
      <c r="CL306" s="7"/>
      <c r="CM306"/>
      <c r="CN306" s="5"/>
      <c r="CO306" s="5"/>
      <c r="CP306" s="7"/>
      <c r="CQ306"/>
      <c r="CR306" s="5"/>
      <c r="CS306" s="7"/>
      <c r="CT306"/>
      <c r="CU306" s="5"/>
      <c r="CV306" s="7"/>
      <c r="CW306"/>
      <c r="CX306" s="5"/>
      <c r="CY306" s="7"/>
      <c r="CZ306"/>
      <c r="DA306" s="5"/>
      <c r="DB306" s="5"/>
      <c r="DC306" s="7"/>
      <c r="DD306"/>
      <c r="DE306" s="5"/>
      <c r="DF306" s="7"/>
      <c r="DG306"/>
      <c r="DH306" s="5"/>
      <c r="DI306" s="5"/>
      <c r="DJ306" s="7"/>
      <c r="DK306"/>
      <c r="DL306" s="5"/>
      <c r="DM306" s="5"/>
      <c r="DN306" s="7"/>
      <c r="DO306"/>
      <c r="DP306" s="5"/>
      <c r="DQ306" s="7"/>
      <c r="DR306"/>
    </row>
    <row r="307" spans="18:122" ht="13.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  <c r="AO307" s="5"/>
      <c r="AP307" s="7"/>
      <c r="AQ307"/>
      <c r="BD307" s="5"/>
      <c r="BE307" s="7"/>
      <c r="BF307"/>
      <c r="BG307" s="5"/>
      <c r="BH307" s="7"/>
      <c r="BI307"/>
      <c r="BJ307" s="5"/>
      <c r="BK307" s="7"/>
      <c r="BL307"/>
      <c r="BQ307" s="5"/>
      <c r="BR307" s="7"/>
      <c r="BS307"/>
      <c r="BT307" s="5"/>
      <c r="BU307" s="7"/>
      <c r="BV307"/>
      <c r="BW307" s="5"/>
      <c r="BX307" s="7"/>
      <c r="BY307"/>
      <c r="CD307" s="5"/>
      <c r="CE307" s="7"/>
      <c r="CF307"/>
      <c r="CG307" s="5"/>
      <c r="CH307" s="5"/>
      <c r="CI307" s="7"/>
      <c r="CJ307"/>
      <c r="CK307" s="5"/>
      <c r="CL307" s="7"/>
      <c r="CM307"/>
      <c r="CN307" s="5"/>
      <c r="CO307" s="5"/>
      <c r="CP307" s="7"/>
      <c r="CQ307"/>
      <c r="CR307" s="5"/>
      <c r="CS307" s="7"/>
      <c r="CT307"/>
      <c r="CU307" s="5"/>
      <c r="CV307" s="7"/>
      <c r="CW307"/>
      <c r="CX307" s="5"/>
      <c r="CY307" s="7"/>
      <c r="CZ307"/>
      <c r="DA307" s="5"/>
      <c r="DB307" s="5"/>
      <c r="DC307" s="7"/>
      <c r="DD307"/>
      <c r="DE307" s="5"/>
      <c r="DF307" s="7"/>
      <c r="DG307"/>
      <c r="DH307" s="5"/>
      <c r="DI307" s="5"/>
      <c r="DJ307" s="7"/>
      <c r="DK307"/>
      <c r="DL307" s="5"/>
      <c r="DM307" s="5"/>
      <c r="DN307" s="7"/>
      <c r="DO307"/>
      <c r="DP307" s="5"/>
      <c r="DQ307" s="7"/>
      <c r="DR307"/>
    </row>
    <row r="308" spans="18:122" ht="13.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  <c r="AO308" s="5"/>
      <c r="AP308" s="7"/>
      <c r="AQ308"/>
      <c r="BD308" s="5"/>
      <c r="BE308" s="7"/>
      <c r="BF308"/>
      <c r="BG308" s="5"/>
      <c r="BH308" s="7"/>
      <c r="BI308"/>
      <c r="BJ308" s="5"/>
      <c r="BK308" s="7"/>
      <c r="BL308"/>
      <c r="BQ308" s="5"/>
      <c r="BR308" s="7"/>
      <c r="BS308"/>
      <c r="BT308" s="5"/>
      <c r="BU308" s="7"/>
      <c r="BV308"/>
      <c r="BW308" s="5"/>
      <c r="BX308" s="7"/>
      <c r="BY308"/>
      <c r="CD308" s="5"/>
      <c r="CE308" s="7"/>
      <c r="CF308"/>
      <c r="CG308" s="5"/>
      <c r="CH308" s="5"/>
      <c r="CI308" s="7"/>
      <c r="CJ308"/>
      <c r="CK308" s="5"/>
      <c r="CL308" s="7"/>
      <c r="CM308"/>
      <c r="CN308" s="5"/>
      <c r="CO308" s="5"/>
      <c r="CP308" s="7"/>
      <c r="CQ308"/>
      <c r="CR308" s="5"/>
      <c r="CS308" s="7"/>
      <c r="CT308"/>
      <c r="CU308" s="5"/>
      <c r="CV308" s="7"/>
      <c r="CW308"/>
      <c r="CX308" s="5"/>
      <c r="CY308" s="7"/>
      <c r="CZ308"/>
      <c r="DA308" s="5"/>
      <c r="DB308" s="5"/>
      <c r="DC308" s="7"/>
      <c r="DD308"/>
      <c r="DE308" s="5"/>
      <c r="DF308" s="7"/>
      <c r="DG308"/>
      <c r="DH308" s="5"/>
      <c r="DI308" s="5"/>
      <c r="DJ308" s="7"/>
      <c r="DK308"/>
      <c r="DL308" s="5"/>
      <c r="DM308" s="5"/>
      <c r="DN308" s="7"/>
      <c r="DO308"/>
      <c r="DP308" s="5"/>
      <c r="DQ308" s="7"/>
      <c r="DR308"/>
    </row>
    <row r="309" spans="18:122" ht="13.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  <c r="AO309" s="5"/>
      <c r="AP309" s="7"/>
      <c r="AQ309"/>
      <c r="BD309" s="5"/>
      <c r="BE309" s="7"/>
      <c r="BF309"/>
      <c r="BG309" s="5"/>
      <c r="BH309" s="7"/>
      <c r="BI309"/>
      <c r="BJ309" s="5"/>
      <c r="BK309" s="7"/>
      <c r="BL309"/>
      <c r="BQ309" s="5"/>
      <c r="BR309" s="7"/>
      <c r="BS309"/>
      <c r="BT309" s="5"/>
      <c r="BU309" s="7"/>
      <c r="BV309"/>
      <c r="BW309" s="5"/>
      <c r="BX309" s="7"/>
      <c r="BY309"/>
      <c r="CD309" s="5"/>
      <c r="CE309" s="7"/>
      <c r="CF309"/>
      <c r="CG309" s="5"/>
      <c r="CH309" s="5"/>
      <c r="CI309" s="7"/>
      <c r="CJ309"/>
      <c r="CK309" s="5"/>
      <c r="CL309" s="7"/>
      <c r="CM309"/>
      <c r="CN309" s="5"/>
      <c r="CO309" s="5"/>
      <c r="CP309" s="7"/>
      <c r="CQ309"/>
      <c r="CR309" s="5"/>
      <c r="CS309" s="7"/>
      <c r="CT309"/>
      <c r="CU309" s="5"/>
      <c r="CV309" s="7"/>
      <c r="CW309"/>
      <c r="CX309" s="5"/>
      <c r="CY309" s="7"/>
      <c r="CZ309"/>
      <c r="DA309" s="5"/>
      <c r="DB309" s="5"/>
      <c r="DC309" s="7"/>
      <c r="DD309"/>
      <c r="DE309" s="5"/>
      <c r="DF309" s="7"/>
      <c r="DG309"/>
      <c r="DH309" s="5"/>
      <c r="DI309" s="5"/>
      <c r="DJ309" s="7"/>
      <c r="DK309"/>
      <c r="DL309" s="5"/>
      <c r="DM309" s="5"/>
      <c r="DN309" s="7"/>
      <c r="DO309"/>
      <c r="DP309" s="5"/>
      <c r="DQ309" s="7"/>
      <c r="DR309"/>
    </row>
    <row r="310" spans="18:122" ht="13.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  <c r="AO310" s="5"/>
      <c r="AP310" s="7"/>
      <c r="AQ310"/>
      <c r="BD310" s="5"/>
      <c r="BE310" s="7"/>
      <c r="BF310"/>
      <c r="BG310" s="5"/>
      <c r="BH310" s="7"/>
      <c r="BI310"/>
      <c r="BJ310" s="5"/>
      <c r="BK310" s="7"/>
      <c r="BL310"/>
      <c r="BQ310" s="5"/>
      <c r="BR310" s="7"/>
      <c r="BS310"/>
      <c r="BT310" s="5"/>
      <c r="BU310" s="7"/>
      <c r="BV310"/>
      <c r="BW310" s="5"/>
      <c r="BX310" s="7"/>
      <c r="BY310"/>
      <c r="CD310" s="5"/>
      <c r="CE310" s="7"/>
      <c r="CF310"/>
      <c r="CG310" s="5"/>
      <c r="CH310" s="5"/>
      <c r="CI310" s="7"/>
      <c r="CJ310"/>
      <c r="CK310" s="5"/>
      <c r="CL310" s="7"/>
      <c r="CM310"/>
      <c r="CN310" s="5"/>
      <c r="CO310" s="5"/>
      <c r="CP310" s="7"/>
      <c r="CQ310"/>
      <c r="CR310" s="5"/>
      <c r="CS310" s="7"/>
      <c r="CT310"/>
      <c r="CU310" s="5"/>
      <c r="CV310" s="7"/>
      <c r="CW310"/>
      <c r="CX310" s="5"/>
      <c r="CY310" s="7"/>
      <c r="CZ310"/>
      <c r="DA310" s="5"/>
      <c r="DB310" s="5"/>
      <c r="DC310" s="7"/>
      <c r="DD310"/>
      <c r="DE310" s="5"/>
      <c r="DF310" s="7"/>
      <c r="DG310"/>
      <c r="DH310" s="5"/>
      <c r="DI310" s="5"/>
      <c r="DJ310" s="7"/>
      <c r="DK310"/>
      <c r="DL310" s="5"/>
      <c r="DM310" s="5"/>
      <c r="DN310" s="7"/>
      <c r="DO310"/>
      <c r="DP310" s="5"/>
      <c r="DQ310" s="7"/>
      <c r="DR310"/>
    </row>
    <row r="311" spans="18:122" ht="13.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  <c r="AO311" s="5"/>
      <c r="AP311" s="7"/>
      <c r="AQ311"/>
      <c r="BD311" s="5"/>
      <c r="BE311" s="7"/>
      <c r="BF311"/>
      <c r="BG311" s="5"/>
      <c r="BH311" s="7"/>
      <c r="BI311"/>
      <c r="BJ311" s="5"/>
      <c r="BK311" s="7"/>
      <c r="BL311"/>
      <c r="BQ311" s="5"/>
      <c r="BR311" s="7"/>
      <c r="BS311"/>
      <c r="BT311" s="5"/>
      <c r="BU311" s="7"/>
      <c r="BV311"/>
      <c r="BW311" s="5"/>
      <c r="BX311" s="7"/>
      <c r="BY311"/>
      <c r="CD311" s="5"/>
      <c r="CE311" s="7"/>
      <c r="CF311"/>
      <c r="CG311" s="5"/>
      <c r="CH311" s="5"/>
      <c r="CI311" s="7"/>
      <c r="CJ311"/>
      <c r="CK311" s="5"/>
      <c r="CL311" s="7"/>
      <c r="CM311"/>
      <c r="CN311" s="5"/>
      <c r="CO311" s="5"/>
      <c r="CP311" s="7"/>
      <c r="CQ311"/>
      <c r="CR311" s="5"/>
      <c r="CS311" s="7"/>
      <c r="CT311"/>
      <c r="CU311" s="5"/>
      <c r="CV311" s="7"/>
      <c r="CW311"/>
      <c r="CX311" s="5"/>
      <c r="CY311" s="7"/>
      <c r="CZ311"/>
      <c r="DA311" s="5"/>
      <c r="DB311" s="5"/>
      <c r="DC311" s="7"/>
      <c r="DD311"/>
      <c r="DE311" s="5"/>
      <c r="DF311" s="7"/>
      <c r="DG311"/>
      <c r="DH311" s="5"/>
      <c r="DI311" s="5"/>
      <c r="DJ311" s="7"/>
      <c r="DK311"/>
      <c r="DL311" s="5"/>
      <c r="DM311" s="5"/>
      <c r="DN311" s="7"/>
      <c r="DO311"/>
      <c r="DP311" s="5"/>
      <c r="DQ311" s="7"/>
      <c r="DR311"/>
    </row>
    <row r="312" spans="18:122" ht="13.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  <c r="AO312" s="5"/>
      <c r="AP312" s="7"/>
      <c r="AQ312"/>
      <c r="BD312" s="5"/>
      <c r="BE312" s="7"/>
      <c r="BF312"/>
      <c r="BG312" s="5"/>
      <c r="BH312" s="7"/>
      <c r="BI312"/>
      <c r="BJ312" s="5"/>
      <c r="BK312" s="7"/>
      <c r="BL312"/>
      <c r="BQ312" s="5"/>
      <c r="BR312" s="7"/>
      <c r="BS312"/>
      <c r="BT312" s="5"/>
      <c r="BU312" s="7"/>
      <c r="BV312"/>
      <c r="BW312" s="5"/>
      <c r="BX312" s="7"/>
      <c r="BY312"/>
      <c r="CD312" s="5"/>
      <c r="CE312" s="7"/>
      <c r="CF312"/>
      <c r="CG312" s="5"/>
      <c r="CH312" s="5"/>
      <c r="CI312" s="7"/>
      <c r="CJ312"/>
      <c r="CK312" s="5"/>
      <c r="CL312" s="7"/>
      <c r="CM312"/>
      <c r="CN312" s="5"/>
      <c r="CO312" s="5"/>
      <c r="CP312" s="7"/>
      <c r="CQ312"/>
      <c r="CR312" s="5"/>
      <c r="CS312" s="7"/>
      <c r="CT312"/>
      <c r="CU312" s="5"/>
      <c r="CV312" s="7"/>
      <c r="CW312"/>
      <c r="CX312" s="5"/>
      <c r="CY312" s="7"/>
      <c r="CZ312"/>
      <c r="DA312" s="5"/>
      <c r="DB312" s="5"/>
      <c r="DC312" s="7"/>
      <c r="DD312"/>
      <c r="DE312" s="5"/>
      <c r="DF312" s="7"/>
      <c r="DG312"/>
      <c r="DH312" s="5"/>
      <c r="DI312" s="5"/>
      <c r="DJ312" s="7"/>
      <c r="DK312"/>
      <c r="DL312" s="5"/>
      <c r="DM312" s="5"/>
      <c r="DN312" s="7"/>
      <c r="DO312"/>
      <c r="DP312" s="5"/>
      <c r="DQ312" s="7"/>
      <c r="DR312"/>
    </row>
    <row r="313" spans="18:122" ht="13.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  <c r="AO313" s="5"/>
      <c r="AP313" s="7"/>
      <c r="AQ313"/>
      <c r="BD313" s="5"/>
      <c r="BE313" s="7"/>
      <c r="BF313"/>
      <c r="BG313" s="5"/>
      <c r="BH313" s="7"/>
      <c r="BI313"/>
      <c r="BJ313" s="5"/>
      <c r="BK313" s="7"/>
      <c r="BL313"/>
      <c r="BQ313" s="5"/>
      <c r="BR313" s="7"/>
      <c r="BS313"/>
      <c r="BT313" s="5"/>
      <c r="BU313" s="7"/>
      <c r="BV313"/>
      <c r="BW313" s="5"/>
      <c r="BX313" s="7"/>
      <c r="BY313"/>
      <c r="CD313" s="5"/>
      <c r="CE313" s="7"/>
      <c r="CF313"/>
      <c r="CG313" s="5"/>
      <c r="CH313" s="5"/>
      <c r="CI313" s="7"/>
      <c r="CJ313"/>
      <c r="CK313" s="5"/>
      <c r="CL313" s="7"/>
      <c r="CM313"/>
      <c r="CN313" s="5"/>
      <c r="CO313" s="5"/>
      <c r="CP313" s="7"/>
      <c r="CQ313"/>
      <c r="CR313" s="5"/>
      <c r="CS313" s="7"/>
      <c r="CT313"/>
      <c r="CU313" s="5"/>
      <c r="CV313" s="7"/>
      <c r="CW313"/>
      <c r="CX313" s="5"/>
      <c r="CY313" s="7"/>
      <c r="CZ313"/>
      <c r="DA313" s="5"/>
      <c r="DB313" s="5"/>
      <c r="DC313" s="7"/>
      <c r="DD313"/>
      <c r="DE313" s="5"/>
      <c r="DF313" s="7"/>
      <c r="DG313"/>
      <c r="DH313" s="5"/>
      <c r="DI313" s="5"/>
      <c r="DJ313" s="7"/>
      <c r="DK313"/>
      <c r="DL313" s="5"/>
      <c r="DM313" s="5"/>
      <c r="DN313" s="7"/>
      <c r="DO313"/>
      <c r="DP313" s="5"/>
      <c r="DQ313" s="7"/>
      <c r="DR313"/>
    </row>
    <row r="314" spans="18:122" ht="13.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  <c r="AO314" s="5"/>
      <c r="AP314" s="7"/>
      <c r="AQ314"/>
      <c r="BD314" s="5"/>
      <c r="BE314" s="7"/>
      <c r="BF314"/>
      <c r="BG314" s="5"/>
      <c r="BH314" s="7"/>
      <c r="BI314"/>
      <c r="BJ314" s="5"/>
      <c r="BK314" s="7"/>
      <c r="BL314"/>
      <c r="BQ314" s="5"/>
      <c r="BR314" s="7"/>
      <c r="BS314"/>
      <c r="BT314" s="5"/>
      <c r="BU314" s="7"/>
      <c r="BV314"/>
      <c r="BW314" s="5"/>
      <c r="BX314" s="7"/>
      <c r="BY314"/>
      <c r="CD314" s="5"/>
      <c r="CE314" s="7"/>
      <c r="CF314"/>
      <c r="CG314" s="5"/>
      <c r="CH314" s="5"/>
      <c r="CI314" s="7"/>
      <c r="CJ314"/>
      <c r="CK314" s="5"/>
      <c r="CL314" s="7"/>
      <c r="CM314"/>
      <c r="CN314" s="5"/>
      <c r="CO314" s="5"/>
      <c r="CP314" s="7"/>
      <c r="CQ314"/>
      <c r="CR314" s="5"/>
      <c r="CS314" s="7"/>
      <c r="CT314"/>
      <c r="CU314" s="5"/>
      <c r="CV314" s="7"/>
      <c r="CW314"/>
      <c r="CX314" s="5"/>
      <c r="CY314" s="7"/>
      <c r="CZ314"/>
      <c r="DA314" s="5"/>
      <c r="DB314" s="5"/>
      <c r="DC314" s="7"/>
      <c r="DD314"/>
      <c r="DE314" s="5"/>
      <c r="DF314" s="7"/>
      <c r="DG314"/>
      <c r="DH314" s="5"/>
      <c r="DI314" s="5"/>
      <c r="DJ314" s="7"/>
      <c r="DK314"/>
      <c r="DL314" s="5"/>
      <c r="DM314" s="5"/>
      <c r="DN314" s="7"/>
      <c r="DO314"/>
      <c r="DP314" s="5"/>
      <c r="DQ314" s="7"/>
      <c r="DR314"/>
    </row>
    <row r="315" spans="18:122" ht="13.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  <c r="AO315" s="5"/>
      <c r="AP315" s="7"/>
      <c r="AQ315"/>
      <c r="BD315" s="5"/>
      <c r="BE315" s="7"/>
      <c r="BF315"/>
      <c r="BG315" s="5"/>
      <c r="BH315" s="7"/>
      <c r="BI315"/>
      <c r="BJ315" s="5"/>
      <c r="BK315" s="7"/>
      <c r="BL315"/>
      <c r="BQ315" s="5"/>
      <c r="BR315" s="7"/>
      <c r="BS315"/>
      <c r="BT315" s="5"/>
      <c r="BU315" s="7"/>
      <c r="BV315"/>
      <c r="BW315" s="5"/>
      <c r="BX315" s="7"/>
      <c r="BY315"/>
      <c r="CD315" s="5"/>
      <c r="CE315" s="7"/>
      <c r="CF315"/>
      <c r="CG315" s="5"/>
      <c r="CH315" s="5"/>
      <c r="CI315" s="7"/>
      <c r="CJ315"/>
      <c r="CK315" s="5"/>
      <c r="CL315" s="7"/>
      <c r="CM315"/>
      <c r="CN315" s="5"/>
      <c r="CO315" s="5"/>
      <c r="CP315" s="7"/>
      <c r="CQ315"/>
      <c r="CR315" s="5"/>
      <c r="CS315" s="7"/>
      <c r="CT315"/>
      <c r="CU315" s="5"/>
      <c r="CV315" s="7"/>
      <c r="CW315"/>
      <c r="CX315" s="5"/>
      <c r="CY315" s="7"/>
      <c r="CZ315"/>
      <c r="DA315" s="5"/>
      <c r="DB315" s="5"/>
      <c r="DC315" s="7"/>
      <c r="DD315"/>
      <c r="DE315" s="5"/>
      <c r="DF315" s="7"/>
      <c r="DG315"/>
      <c r="DH315" s="5"/>
      <c r="DI315" s="5"/>
      <c r="DJ315" s="7"/>
      <c r="DK315"/>
      <c r="DL315" s="5"/>
      <c r="DM315" s="5"/>
      <c r="DN315" s="7"/>
      <c r="DO315"/>
      <c r="DP315" s="5"/>
      <c r="DQ315" s="7"/>
      <c r="DR315"/>
    </row>
    <row r="316" spans="18:122" ht="13.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  <c r="AO316" s="5"/>
      <c r="AP316" s="7"/>
      <c r="AQ316"/>
      <c r="BD316" s="5"/>
      <c r="BE316" s="7"/>
      <c r="BF316"/>
      <c r="BG316" s="5"/>
      <c r="BH316" s="7"/>
      <c r="BI316"/>
      <c r="BJ316" s="5"/>
      <c r="BK316" s="7"/>
      <c r="BL316"/>
      <c r="BQ316" s="5"/>
      <c r="BR316" s="7"/>
      <c r="BS316"/>
      <c r="BT316" s="5"/>
      <c r="BU316" s="7"/>
      <c r="BV316"/>
      <c r="BW316" s="5"/>
      <c r="BX316" s="7"/>
      <c r="BY316"/>
      <c r="CD316" s="5"/>
      <c r="CE316" s="7"/>
      <c r="CF316"/>
      <c r="CG316" s="5"/>
      <c r="CH316" s="5"/>
      <c r="CI316" s="7"/>
      <c r="CJ316"/>
      <c r="CK316" s="5"/>
      <c r="CL316" s="7"/>
      <c r="CM316"/>
      <c r="CN316" s="5"/>
      <c r="CO316" s="5"/>
      <c r="CP316" s="7"/>
      <c r="CQ316"/>
      <c r="CR316" s="5"/>
      <c r="CS316" s="7"/>
      <c r="CT316"/>
      <c r="CU316" s="5"/>
      <c r="CV316" s="7"/>
      <c r="CW316"/>
      <c r="CX316" s="5"/>
      <c r="CY316" s="7"/>
      <c r="CZ316"/>
      <c r="DA316" s="5"/>
      <c r="DB316" s="5"/>
      <c r="DC316" s="7"/>
      <c r="DD316"/>
      <c r="DE316" s="5"/>
      <c r="DF316" s="7"/>
      <c r="DG316"/>
      <c r="DH316" s="5"/>
      <c r="DI316" s="5"/>
      <c r="DJ316" s="7"/>
      <c r="DK316"/>
      <c r="DL316" s="5"/>
      <c r="DM316" s="5"/>
      <c r="DN316" s="7"/>
      <c r="DO316"/>
      <c r="DP316" s="5"/>
      <c r="DQ316" s="7"/>
      <c r="DR316"/>
    </row>
    <row r="317" spans="18:122" ht="13.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  <c r="AO317" s="5"/>
      <c r="AP317" s="7"/>
      <c r="AQ317"/>
      <c r="BD317" s="5"/>
      <c r="BE317" s="7"/>
      <c r="BF317"/>
      <c r="BG317" s="5"/>
      <c r="BH317" s="7"/>
      <c r="BI317"/>
      <c r="BJ317" s="5"/>
      <c r="BK317" s="7"/>
      <c r="BL317"/>
      <c r="BQ317" s="5"/>
      <c r="BR317" s="7"/>
      <c r="BS317"/>
      <c r="BT317" s="5"/>
      <c r="BU317" s="7"/>
      <c r="BV317"/>
      <c r="BW317" s="5"/>
      <c r="BX317" s="7"/>
      <c r="BY317"/>
      <c r="CD317" s="5"/>
      <c r="CE317" s="7"/>
      <c r="CF317"/>
      <c r="CG317" s="5"/>
      <c r="CH317" s="5"/>
      <c r="CI317" s="7"/>
      <c r="CJ317"/>
      <c r="CK317" s="5"/>
      <c r="CL317" s="7"/>
      <c r="CM317"/>
      <c r="CN317" s="5"/>
      <c r="CO317" s="5"/>
      <c r="CP317" s="7"/>
      <c r="CQ317"/>
      <c r="CR317" s="5"/>
      <c r="CS317" s="7"/>
      <c r="CT317"/>
      <c r="CU317" s="5"/>
      <c r="CV317" s="7"/>
      <c r="CW317"/>
      <c r="CX317" s="5"/>
      <c r="CY317" s="7"/>
      <c r="CZ317"/>
      <c r="DA317" s="5"/>
      <c r="DB317" s="5"/>
      <c r="DC317" s="7"/>
      <c r="DD317"/>
      <c r="DE317" s="5"/>
      <c r="DF317" s="7"/>
      <c r="DG317"/>
      <c r="DH317" s="5"/>
      <c r="DI317" s="5"/>
      <c r="DJ317" s="7"/>
      <c r="DK317"/>
      <c r="DL317" s="5"/>
      <c r="DM317" s="5"/>
      <c r="DN317" s="7"/>
      <c r="DO317"/>
      <c r="DP317" s="5"/>
      <c r="DQ317" s="7"/>
      <c r="DR317"/>
    </row>
    <row r="318" spans="18:122" ht="13.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  <c r="AO318" s="5"/>
      <c r="AP318" s="7"/>
      <c r="AQ318"/>
      <c r="BD318" s="5"/>
      <c r="BE318" s="7"/>
      <c r="BF318"/>
      <c r="BG318" s="5"/>
      <c r="BH318" s="7"/>
      <c r="BI318"/>
      <c r="BJ318" s="5"/>
      <c r="BK318" s="7"/>
      <c r="BL318"/>
      <c r="BQ318" s="5"/>
      <c r="BR318" s="7"/>
      <c r="BS318"/>
      <c r="BT318" s="5"/>
      <c r="BU318" s="7"/>
      <c r="BV318"/>
      <c r="BW318" s="5"/>
      <c r="BX318" s="7"/>
      <c r="BY318"/>
      <c r="CD318" s="5"/>
      <c r="CE318" s="7"/>
      <c r="CF318"/>
      <c r="CG318" s="5"/>
      <c r="CH318" s="5"/>
      <c r="CI318" s="7"/>
      <c r="CJ318"/>
      <c r="CK318" s="5"/>
      <c r="CL318" s="7"/>
      <c r="CM318"/>
      <c r="CN318" s="5"/>
      <c r="CO318" s="5"/>
      <c r="CP318" s="7"/>
      <c r="CQ318"/>
      <c r="CR318" s="5"/>
      <c r="CS318" s="7"/>
      <c r="CT318"/>
      <c r="CU318" s="5"/>
      <c r="CV318" s="7"/>
      <c r="CW318"/>
      <c r="CX318" s="5"/>
      <c r="CY318" s="7"/>
      <c r="CZ318"/>
      <c r="DA318" s="5"/>
      <c r="DB318" s="5"/>
      <c r="DC318" s="7"/>
      <c r="DD318"/>
      <c r="DE318" s="5"/>
      <c r="DF318" s="7"/>
      <c r="DG318"/>
      <c r="DH318" s="5"/>
      <c r="DI318" s="5"/>
      <c r="DJ318" s="7"/>
      <c r="DK318"/>
      <c r="DL318" s="5"/>
      <c r="DM318" s="5"/>
      <c r="DN318" s="7"/>
      <c r="DO318"/>
      <c r="DP318" s="5"/>
      <c r="DQ318" s="7"/>
      <c r="DR318"/>
    </row>
    <row r="319" spans="18:122" ht="13.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  <c r="AO319" s="5"/>
      <c r="AP319" s="7"/>
      <c r="AQ319"/>
      <c r="BD319" s="5"/>
      <c r="BE319" s="7"/>
      <c r="BF319"/>
      <c r="BG319" s="5"/>
      <c r="BH319" s="7"/>
      <c r="BI319"/>
      <c r="BJ319" s="5"/>
      <c r="BK319" s="7"/>
      <c r="BL319"/>
      <c r="BQ319" s="5"/>
      <c r="BR319" s="7"/>
      <c r="BS319"/>
      <c r="BT319" s="5"/>
      <c r="BU319" s="7"/>
      <c r="BV319"/>
      <c r="BW319" s="5"/>
      <c r="BX319" s="7"/>
      <c r="BY319"/>
      <c r="CD319" s="5"/>
      <c r="CE319" s="7"/>
      <c r="CF319"/>
      <c r="CG319" s="5"/>
      <c r="CH319" s="5"/>
      <c r="CI319" s="7"/>
      <c r="CJ319"/>
      <c r="CK319" s="5"/>
      <c r="CL319" s="7"/>
      <c r="CM319"/>
      <c r="CN319" s="5"/>
      <c r="CO319" s="5"/>
      <c r="CP319" s="7"/>
      <c r="CQ319"/>
      <c r="CR319" s="5"/>
      <c r="CS319" s="7"/>
      <c r="CT319"/>
      <c r="CU319" s="5"/>
      <c r="CV319" s="7"/>
      <c r="CW319"/>
      <c r="CX319" s="5"/>
      <c r="CY319" s="7"/>
      <c r="CZ319"/>
      <c r="DA319" s="5"/>
      <c r="DB319" s="5"/>
      <c r="DC319" s="7"/>
      <c r="DD319"/>
      <c r="DE319" s="5"/>
      <c r="DF319" s="7"/>
      <c r="DG319"/>
      <c r="DH319" s="5"/>
      <c r="DI319" s="5"/>
      <c r="DJ319" s="7"/>
      <c r="DK319"/>
      <c r="DL319" s="5"/>
      <c r="DM319" s="5"/>
      <c r="DN319" s="7"/>
      <c r="DO319"/>
      <c r="DP319" s="5"/>
      <c r="DQ319" s="7"/>
      <c r="DR319"/>
    </row>
    <row r="320" spans="18:122" ht="13.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  <c r="AO320" s="5"/>
      <c r="AP320" s="7"/>
      <c r="AQ320"/>
      <c r="BD320" s="5"/>
      <c r="BE320" s="7"/>
      <c r="BF320"/>
      <c r="BG320" s="5"/>
      <c r="BH320" s="7"/>
      <c r="BI320"/>
      <c r="BJ320" s="5"/>
      <c r="BK320" s="7"/>
      <c r="BL320"/>
      <c r="BQ320" s="5"/>
      <c r="BR320" s="7"/>
      <c r="BS320"/>
      <c r="BT320" s="5"/>
      <c r="BU320" s="7"/>
      <c r="BV320"/>
      <c r="BW320" s="5"/>
      <c r="BX320" s="7"/>
      <c r="BY320"/>
      <c r="CD320" s="5"/>
      <c r="CE320" s="7"/>
      <c r="CF320"/>
      <c r="CG320" s="5"/>
      <c r="CH320" s="5"/>
      <c r="CI320" s="7"/>
      <c r="CJ320"/>
      <c r="CK320" s="5"/>
      <c r="CL320" s="7"/>
      <c r="CM320"/>
      <c r="CN320" s="5"/>
      <c r="CO320" s="5"/>
      <c r="CP320" s="7"/>
      <c r="CQ320"/>
      <c r="CR320" s="5"/>
      <c r="CS320" s="7"/>
      <c r="CT320"/>
      <c r="CU320" s="5"/>
      <c r="CV320" s="7"/>
      <c r="CW320"/>
      <c r="CX320" s="5"/>
      <c r="CY320" s="7"/>
      <c r="CZ320"/>
      <c r="DA320" s="5"/>
      <c r="DB320" s="5"/>
      <c r="DC320" s="7"/>
      <c r="DD320"/>
      <c r="DE320" s="5"/>
      <c r="DF320" s="7"/>
      <c r="DG320"/>
      <c r="DH320" s="5"/>
      <c r="DI320" s="5"/>
      <c r="DJ320" s="7"/>
      <c r="DK320"/>
      <c r="DL320" s="5"/>
      <c r="DM320" s="5"/>
      <c r="DN320" s="7"/>
      <c r="DO320"/>
      <c r="DP320" s="5"/>
      <c r="DQ320" s="7"/>
      <c r="DR320"/>
    </row>
    <row r="321" spans="18:122" ht="13.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  <c r="AO321" s="5"/>
      <c r="AP321" s="7"/>
      <c r="AQ321"/>
      <c r="BD321" s="5"/>
      <c r="BE321" s="7"/>
      <c r="BF321"/>
      <c r="BG321" s="5"/>
      <c r="BH321" s="7"/>
      <c r="BI321"/>
      <c r="BJ321" s="5"/>
      <c r="BK321" s="7"/>
      <c r="BL321"/>
      <c r="BQ321" s="5"/>
      <c r="BR321" s="7"/>
      <c r="BS321"/>
      <c r="BT321" s="5"/>
      <c r="BU321" s="7"/>
      <c r="BV321"/>
      <c r="BW321" s="5"/>
      <c r="BX321" s="7"/>
      <c r="BY321"/>
      <c r="CD321" s="5"/>
      <c r="CE321" s="7"/>
      <c r="CF321"/>
      <c r="CG321" s="5"/>
      <c r="CH321" s="5"/>
      <c r="CI321" s="7"/>
      <c r="CJ321"/>
      <c r="CK321" s="5"/>
      <c r="CL321" s="7"/>
      <c r="CM321"/>
      <c r="CN321" s="5"/>
      <c r="CO321" s="5"/>
      <c r="CP321" s="7"/>
      <c r="CQ321"/>
      <c r="CR321" s="5"/>
      <c r="CS321" s="7"/>
      <c r="CT321"/>
      <c r="CU321" s="5"/>
      <c r="CV321" s="7"/>
      <c r="CW321"/>
      <c r="CX321" s="5"/>
      <c r="CY321" s="7"/>
      <c r="CZ321"/>
      <c r="DA321" s="5"/>
      <c r="DB321" s="5"/>
      <c r="DC321" s="7"/>
      <c r="DD321"/>
      <c r="DE321" s="5"/>
      <c r="DF321" s="7"/>
      <c r="DG321"/>
      <c r="DH321" s="5"/>
      <c r="DI321" s="5"/>
      <c r="DJ321" s="7"/>
      <c r="DK321"/>
      <c r="DL321" s="5"/>
      <c r="DM321" s="5"/>
      <c r="DN321" s="7"/>
      <c r="DO321"/>
      <c r="DP321" s="5"/>
      <c r="DQ321" s="7"/>
      <c r="DR321"/>
    </row>
    <row r="322" spans="18:122" ht="13.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  <c r="AO322" s="5"/>
      <c r="AP322" s="7"/>
      <c r="AQ322"/>
      <c r="BD322" s="5"/>
      <c r="BE322" s="7"/>
      <c r="BF322"/>
      <c r="BG322" s="5"/>
      <c r="BH322" s="7"/>
      <c r="BI322"/>
      <c r="BJ322" s="5"/>
      <c r="BK322" s="7"/>
      <c r="BL322"/>
      <c r="BQ322" s="5"/>
      <c r="BR322" s="7"/>
      <c r="BS322"/>
      <c r="BT322" s="5"/>
      <c r="BU322" s="7"/>
      <c r="BV322"/>
      <c r="BW322" s="5"/>
      <c r="BX322" s="7"/>
      <c r="BY322"/>
      <c r="CD322" s="5"/>
      <c r="CE322" s="7"/>
      <c r="CF322"/>
      <c r="CG322" s="5"/>
      <c r="CH322" s="5"/>
      <c r="CI322" s="7"/>
      <c r="CJ322"/>
      <c r="CK322" s="5"/>
      <c r="CL322" s="7"/>
      <c r="CM322"/>
      <c r="CN322" s="5"/>
      <c r="CO322" s="5"/>
      <c r="CP322" s="7"/>
      <c r="CQ322"/>
      <c r="CR322" s="5"/>
      <c r="CS322" s="7"/>
      <c r="CT322"/>
      <c r="CU322" s="5"/>
      <c r="CV322" s="7"/>
      <c r="CW322"/>
      <c r="CX322" s="5"/>
      <c r="CY322" s="7"/>
      <c r="CZ322"/>
      <c r="DA322" s="5"/>
      <c r="DB322" s="5"/>
      <c r="DC322" s="7"/>
      <c r="DD322"/>
      <c r="DE322" s="5"/>
      <c r="DF322" s="7"/>
      <c r="DG322"/>
      <c r="DH322" s="5"/>
      <c r="DI322" s="5"/>
      <c r="DJ322" s="7"/>
      <c r="DK322"/>
      <c r="DL322" s="5"/>
      <c r="DM322" s="5"/>
      <c r="DN322" s="7"/>
      <c r="DO322"/>
      <c r="DP322" s="5"/>
      <c r="DQ322" s="7"/>
      <c r="DR322"/>
    </row>
    <row r="323" spans="18:122" ht="13.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  <c r="AO323" s="5"/>
      <c r="AP323" s="7"/>
      <c r="AQ323"/>
      <c r="BD323" s="5"/>
      <c r="BE323" s="7"/>
      <c r="BF323"/>
      <c r="BG323" s="5"/>
      <c r="BH323" s="7"/>
      <c r="BI323"/>
      <c r="BJ323" s="5"/>
      <c r="BK323" s="7"/>
      <c r="BL323"/>
      <c r="BQ323" s="5"/>
      <c r="BR323" s="7"/>
      <c r="BS323"/>
      <c r="BT323" s="5"/>
      <c r="BU323" s="7"/>
      <c r="BV323"/>
      <c r="BW323" s="5"/>
      <c r="BX323" s="7"/>
      <c r="BY323"/>
      <c r="CD323" s="5"/>
      <c r="CE323" s="7"/>
      <c r="CF323"/>
      <c r="CG323" s="5"/>
      <c r="CH323" s="5"/>
      <c r="CI323" s="7"/>
      <c r="CJ323"/>
      <c r="CK323" s="5"/>
      <c r="CL323" s="7"/>
      <c r="CM323"/>
      <c r="CN323" s="5"/>
      <c r="CO323" s="5"/>
      <c r="CP323" s="7"/>
      <c r="CQ323"/>
      <c r="CR323" s="5"/>
      <c r="CS323" s="7"/>
      <c r="CT323"/>
      <c r="CU323" s="5"/>
      <c r="CV323" s="7"/>
      <c r="CW323"/>
      <c r="CX323" s="5"/>
      <c r="CY323" s="7"/>
      <c r="CZ323"/>
      <c r="DA323" s="5"/>
      <c r="DB323" s="5"/>
      <c r="DC323" s="7"/>
      <c r="DD323"/>
      <c r="DE323" s="5"/>
      <c r="DF323" s="7"/>
      <c r="DG323"/>
      <c r="DH323" s="5"/>
      <c r="DI323" s="5"/>
      <c r="DJ323" s="7"/>
      <c r="DK323"/>
      <c r="DL323" s="5"/>
      <c r="DM323" s="5"/>
      <c r="DN323" s="7"/>
      <c r="DO323"/>
      <c r="DP323" s="5"/>
      <c r="DQ323" s="7"/>
      <c r="DR323"/>
    </row>
    <row r="324" spans="18:122" ht="13.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  <c r="AO324" s="5"/>
      <c r="AP324" s="7"/>
      <c r="AQ324"/>
      <c r="BD324" s="5"/>
      <c r="BE324" s="7"/>
      <c r="BF324"/>
      <c r="BG324" s="5"/>
      <c r="BH324" s="7"/>
      <c r="BI324"/>
      <c r="BJ324" s="5"/>
      <c r="BK324" s="7"/>
      <c r="BL324"/>
      <c r="BQ324" s="5"/>
      <c r="BR324" s="7"/>
      <c r="BS324"/>
      <c r="BT324" s="5"/>
      <c r="BU324" s="7"/>
      <c r="BV324"/>
      <c r="BW324" s="5"/>
      <c r="BX324" s="7"/>
      <c r="BY324"/>
      <c r="CD324" s="5"/>
      <c r="CE324" s="7"/>
      <c r="CF324"/>
      <c r="CG324" s="5"/>
      <c r="CH324" s="5"/>
      <c r="CI324" s="7"/>
      <c r="CJ324"/>
      <c r="CK324" s="5"/>
      <c r="CL324" s="7"/>
      <c r="CM324"/>
      <c r="CN324" s="5"/>
      <c r="CO324" s="5"/>
      <c r="CP324" s="7"/>
      <c r="CQ324"/>
      <c r="CR324" s="5"/>
      <c r="CS324" s="7"/>
      <c r="CT324"/>
      <c r="CU324" s="5"/>
      <c r="CV324" s="7"/>
      <c r="CW324"/>
      <c r="CX324" s="5"/>
      <c r="CY324" s="7"/>
      <c r="CZ324"/>
      <c r="DA324" s="5"/>
      <c r="DB324" s="5"/>
      <c r="DC324" s="7"/>
      <c r="DD324"/>
      <c r="DE324" s="5"/>
      <c r="DF324" s="7"/>
      <c r="DG324"/>
      <c r="DH324" s="5"/>
      <c r="DI324" s="5"/>
      <c r="DJ324" s="7"/>
      <c r="DK324"/>
      <c r="DL324" s="5"/>
      <c r="DM324" s="5"/>
      <c r="DN324" s="7"/>
      <c r="DO324"/>
      <c r="DP324" s="5"/>
      <c r="DQ324" s="7"/>
      <c r="DR324"/>
    </row>
    <row r="325" spans="18:122" ht="13.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  <c r="AO325" s="5"/>
      <c r="AP325" s="7"/>
      <c r="AQ325"/>
      <c r="BD325" s="5"/>
      <c r="BE325" s="7"/>
      <c r="BF325"/>
      <c r="BG325" s="5"/>
      <c r="BH325" s="7"/>
      <c r="BI325"/>
      <c r="BJ325" s="5"/>
      <c r="BK325" s="7"/>
      <c r="BL325"/>
      <c r="BQ325" s="5"/>
      <c r="BR325" s="7"/>
      <c r="BS325"/>
      <c r="BT325" s="5"/>
      <c r="BU325" s="7"/>
      <c r="BV325"/>
      <c r="BW325" s="5"/>
      <c r="BX325" s="7"/>
      <c r="BY325"/>
      <c r="CD325" s="5"/>
      <c r="CE325" s="7"/>
      <c r="CF325"/>
      <c r="CG325" s="5"/>
      <c r="CH325" s="5"/>
      <c r="CI325" s="7"/>
      <c r="CJ325"/>
      <c r="CK325" s="5"/>
      <c r="CL325" s="7"/>
      <c r="CM325"/>
      <c r="CN325" s="5"/>
      <c r="CO325" s="5"/>
      <c r="CP325" s="7"/>
      <c r="CQ325"/>
      <c r="CR325" s="5"/>
      <c r="CS325" s="7"/>
      <c r="CT325"/>
      <c r="CU325" s="5"/>
      <c r="CV325" s="7"/>
      <c r="CW325"/>
      <c r="CX325" s="5"/>
      <c r="CY325" s="7"/>
      <c r="CZ325"/>
      <c r="DA325" s="5"/>
      <c r="DB325" s="5"/>
      <c r="DC325" s="7"/>
      <c r="DD325"/>
      <c r="DE325" s="5"/>
      <c r="DF325" s="7"/>
      <c r="DG325"/>
      <c r="DH325" s="5"/>
      <c r="DI325" s="5"/>
      <c r="DJ325" s="7"/>
      <c r="DK325"/>
      <c r="DL325" s="5"/>
      <c r="DM325" s="5"/>
      <c r="DN325" s="7"/>
      <c r="DO325"/>
      <c r="DP325" s="5"/>
      <c r="DQ325" s="7"/>
      <c r="DR325"/>
    </row>
    <row r="326" spans="18:122" ht="13.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  <c r="AO326" s="5"/>
      <c r="AP326" s="7"/>
      <c r="AQ326"/>
      <c r="BD326" s="5"/>
      <c r="BE326" s="7"/>
      <c r="BF326"/>
      <c r="BG326" s="5"/>
      <c r="BH326" s="7"/>
      <c r="BI326"/>
      <c r="BJ326" s="5"/>
      <c r="BK326" s="7"/>
      <c r="BL326"/>
      <c r="BQ326" s="5"/>
      <c r="BR326" s="7"/>
      <c r="BS326"/>
      <c r="BT326" s="5"/>
      <c r="BU326" s="7"/>
      <c r="BV326"/>
      <c r="BW326" s="5"/>
      <c r="BX326" s="7"/>
      <c r="BY326"/>
      <c r="CD326" s="5"/>
      <c r="CE326" s="7"/>
      <c r="CF326"/>
      <c r="CG326" s="5"/>
      <c r="CH326" s="5"/>
      <c r="CI326" s="7"/>
      <c r="CJ326"/>
      <c r="CK326" s="5"/>
      <c r="CL326" s="7"/>
      <c r="CM326"/>
      <c r="CN326" s="5"/>
      <c r="CO326" s="5"/>
      <c r="CP326" s="7"/>
      <c r="CQ326"/>
      <c r="CR326" s="5"/>
      <c r="CS326" s="7"/>
      <c r="CT326"/>
      <c r="CU326" s="5"/>
      <c r="CV326" s="7"/>
      <c r="CW326"/>
      <c r="CX326" s="5"/>
      <c r="CY326" s="7"/>
      <c r="CZ326"/>
      <c r="DA326" s="5"/>
      <c r="DB326" s="5"/>
      <c r="DC326" s="7"/>
      <c r="DD326"/>
      <c r="DE326" s="5"/>
      <c r="DF326" s="7"/>
      <c r="DG326"/>
      <c r="DH326" s="5"/>
      <c r="DI326" s="5"/>
      <c r="DJ326" s="7"/>
      <c r="DK326"/>
      <c r="DL326" s="5"/>
      <c r="DM326" s="5"/>
      <c r="DN326" s="7"/>
      <c r="DO326"/>
      <c r="DP326" s="5"/>
      <c r="DQ326" s="7"/>
      <c r="DR326"/>
    </row>
    <row r="327" spans="18:122" ht="13.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  <c r="AO327" s="5"/>
      <c r="AP327" s="7"/>
      <c r="AQ327"/>
      <c r="BD327" s="5"/>
      <c r="BE327" s="7"/>
      <c r="BF327"/>
      <c r="BG327" s="5"/>
      <c r="BH327" s="7"/>
      <c r="BI327"/>
      <c r="BJ327" s="5"/>
      <c r="BK327" s="7"/>
      <c r="BL327"/>
      <c r="BQ327" s="5"/>
      <c r="BR327" s="7"/>
      <c r="BS327"/>
      <c r="BT327" s="5"/>
      <c r="BU327" s="7"/>
      <c r="BV327"/>
      <c r="BW327" s="5"/>
      <c r="BX327" s="7"/>
      <c r="BY327"/>
      <c r="CD327" s="5"/>
      <c r="CE327" s="7"/>
      <c r="CF327"/>
      <c r="CG327" s="5"/>
      <c r="CH327" s="5"/>
      <c r="CI327" s="7"/>
      <c r="CJ327"/>
      <c r="CK327" s="5"/>
      <c r="CL327" s="7"/>
      <c r="CM327"/>
      <c r="CN327" s="5"/>
      <c r="CO327" s="5"/>
      <c r="CP327" s="7"/>
      <c r="CQ327"/>
      <c r="CR327" s="5"/>
      <c r="CS327" s="7"/>
      <c r="CT327"/>
      <c r="CU327" s="5"/>
      <c r="CV327" s="7"/>
      <c r="CW327"/>
      <c r="CX327" s="5"/>
      <c r="CY327" s="7"/>
      <c r="CZ327"/>
      <c r="DA327" s="5"/>
      <c r="DB327" s="5"/>
      <c r="DC327" s="7"/>
      <c r="DD327"/>
      <c r="DE327" s="5"/>
      <c r="DF327" s="7"/>
      <c r="DG327"/>
      <c r="DH327" s="5"/>
      <c r="DI327" s="5"/>
      <c r="DJ327" s="7"/>
      <c r="DK327"/>
      <c r="DL327" s="5"/>
      <c r="DM327" s="5"/>
      <c r="DN327" s="7"/>
      <c r="DO327"/>
      <c r="DP327" s="5"/>
      <c r="DQ327" s="7"/>
      <c r="DR327"/>
    </row>
    <row r="328" spans="18:122" ht="13.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  <c r="AO328" s="5"/>
      <c r="AP328" s="7"/>
      <c r="AQ328"/>
      <c r="BD328" s="5"/>
      <c r="BE328" s="7"/>
      <c r="BF328"/>
      <c r="BG328" s="5"/>
      <c r="BH328" s="7"/>
      <c r="BI328"/>
      <c r="BJ328" s="5"/>
      <c r="BK328" s="7"/>
      <c r="BL328"/>
      <c r="BQ328" s="5"/>
      <c r="BR328" s="7"/>
      <c r="BS328"/>
      <c r="BT328" s="5"/>
      <c r="BU328" s="7"/>
      <c r="BV328"/>
      <c r="BW328" s="5"/>
      <c r="BX328" s="7"/>
      <c r="BY328"/>
      <c r="CD328" s="5"/>
      <c r="CE328" s="7"/>
      <c r="CF328"/>
      <c r="CG328" s="5"/>
      <c r="CH328" s="5"/>
      <c r="CI328" s="7"/>
      <c r="CJ328"/>
      <c r="CK328" s="5"/>
      <c r="CL328" s="7"/>
      <c r="CM328"/>
      <c r="CN328" s="5"/>
      <c r="CO328" s="5"/>
      <c r="CP328" s="7"/>
      <c r="CQ328"/>
      <c r="CR328" s="5"/>
      <c r="CS328" s="7"/>
      <c r="CT328"/>
      <c r="CU328" s="5"/>
      <c r="CV328" s="7"/>
      <c r="CW328"/>
      <c r="CX328" s="5"/>
      <c r="CY328" s="7"/>
      <c r="CZ328"/>
      <c r="DA328" s="5"/>
      <c r="DB328" s="5"/>
      <c r="DC328" s="7"/>
      <c r="DD328"/>
      <c r="DE328" s="5"/>
      <c r="DF328" s="7"/>
      <c r="DG328"/>
      <c r="DH328" s="5"/>
      <c r="DI328" s="5"/>
      <c r="DJ328" s="7"/>
      <c r="DK328"/>
      <c r="DL328" s="5"/>
      <c r="DM328" s="5"/>
      <c r="DN328" s="7"/>
      <c r="DO328"/>
      <c r="DP328" s="5"/>
      <c r="DQ328" s="7"/>
      <c r="DR328"/>
    </row>
    <row r="329" spans="18:122" ht="13.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  <c r="AO329" s="5"/>
      <c r="AP329" s="7"/>
      <c r="AQ329"/>
      <c r="BD329" s="5"/>
      <c r="BE329" s="7"/>
      <c r="BF329"/>
      <c r="BG329" s="5"/>
      <c r="BH329" s="7"/>
      <c r="BI329"/>
      <c r="BJ329" s="5"/>
      <c r="BK329" s="7"/>
      <c r="BL329"/>
      <c r="BQ329" s="5"/>
      <c r="BR329" s="7"/>
      <c r="BS329"/>
      <c r="BT329" s="5"/>
      <c r="BU329" s="7"/>
      <c r="BV329"/>
      <c r="BW329" s="5"/>
      <c r="BX329" s="7"/>
      <c r="BY329"/>
      <c r="CD329" s="5"/>
      <c r="CE329" s="7"/>
      <c r="CF329"/>
      <c r="CG329" s="5"/>
      <c r="CH329" s="5"/>
      <c r="CI329" s="7"/>
      <c r="CJ329"/>
      <c r="CK329" s="5"/>
      <c r="CL329" s="7"/>
      <c r="CM329"/>
      <c r="CN329" s="5"/>
      <c r="CO329" s="5"/>
      <c r="CP329" s="7"/>
      <c r="CQ329"/>
      <c r="CR329" s="5"/>
      <c r="CS329" s="7"/>
      <c r="CT329"/>
      <c r="CU329" s="5"/>
      <c r="CV329" s="7"/>
      <c r="CW329"/>
      <c r="CX329" s="5"/>
      <c r="CY329" s="7"/>
      <c r="CZ329"/>
      <c r="DA329" s="5"/>
      <c r="DB329" s="5"/>
      <c r="DC329" s="7"/>
      <c r="DD329"/>
      <c r="DE329" s="5"/>
      <c r="DF329" s="7"/>
      <c r="DG329"/>
      <c r="DH329" s="5"/>
      <c r="DI329" s="5"/>
      <c r="DJ329" s="7"/>
      <c r="DK329"/>
      <c r="DL329" s="5"/>
      <c r="DM329" s="5"/>
      <c r="DN329" s="7"/>
      <c r="DO329"/>
      <c r="DP329" s="5"/>
      <c r="DQ329" s="7"/>
      <c r="DR329"/>
    </row>
    <row r="330" spans="18:122" ht="13.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  <c r="AO330" s="5"/>
      <c r="AP330" s="7"/>
      <c r="AQ330"/>
      <c r="BD330" s="5"/>
      <c r="BE330" s="7"/>
      <c r="BF330"/>
      <c r="BG330" s="5"/>
      <c r="BH330" s="7"/>
      <c r="BI330"/>
      <c r="BJ330" s="5"/>
      <c r="BK330" s="7"/>
      <c r="BL330"/>
      <c r="BQ330" s="5"/>
      <c r="BR330" s="7"/>
      <c r="BS330"/>
      <c r="BT330" s="5"/>
      <c r="BU330" s="7"/>
      <c r="BV330"/>
      <c r="BW330" s="5"/>
      <c r="BX330" s="7"/>
      <c r="BY330"/>
      <c r="CD330" s="5"/>
      <c r="CE330" s="7"/>
      <c r="CF330"/>
      <c r="CG330" s="5"/>
      <c r="CH330" s="5"/>
      <c r="CI330" s="7"/>
      <c r="CJ330"/>
      <c r="CK330" s="5"/>
      <c r="CL330" s="7"/>
      <c r="CM330"/>
      <c r="CN330" s="5"/>
      <c r="CO330" s="5"/>
      <c r="CP330" s="7"/>
      <c r="CQ330"/>
      <c r="CR330" s="5"/>
      <c r="CS330" s="7"/>
      <c r="CT330"/>
      <c r="CU330" s="5"/>
      <c r="CV330" s="7"/>
      <c r="CW330"/>
      <c r="CX330" s="5"/>
      <c r="CY330" s="7"/>
      <c r="CZ330"/>
      <c r="DA330" s="5"/>
      <c r="DB330" s="5"/>
      <c r="DC330" s="7"/>
      <c r="DD330"/>
      <c r="DE330" s="5"/>
      <c r="DF330" s="7"/>
      <c r="DG330"/>
      <c r="DH330" s="5"/>
      <c r="DI330" s="5"/>
      <c r="DJ330" s="7"/>
      <c r="DK330"/>
      <c r="DL330" s="5"/>
      <c r="DM330" s="5"/>
      <c r="DN330" s="7"/>
      <c r="DO330"/>
      <c r="DP330" s="5"/>
      <c r="DQ330" s="7"/>
      <c r="DR330"/>
    </row>
    <row r="331" spans="18:122" ht="13.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  <c r="AO331" s="5"/>
      <c r="AP331" s="7"/>
      <c r="AQ331"/>
      <c r="BD331" s="5"/>
      <c r="BE331" s="7"/>
      <c r="BF331"/>
      <c r="BG331" s="5"/>
      <c r="BH331" s="7"/>
      <c r="BI331"/>
      <c r="BJ331" s="5"/>
      <c r="BK331" s="7"/>
      <c r="BL331"/>
      <c r="BQ331" s="5"/>
      <c r="BR331" s="7"/>
      <c r="BS331"/>
      <c r="BT331" s="5"/>
      <c r="BU331" s="7"/>
      <c r="BV331"/>
      <c r="BW331" s="5"/>
      <c r="BX331" s="7"/>
      <c r="BY331"/>
      <c r="CD331" s="5"/>
      <c r="CE331" s="7"/>
      <c r="CF331"/>
      <c r="CG331" s="5"/>
      <c r="CH331" s="5"/>
      <c r="CI331" s="7"/>
      <c r="CJ331"/>
      <c r="CK331" s="5"/>
      <c r="CL331" s="7"/>
      <c r="CM331"/>
      <c r="CN331" s="5"/>
      <c r="CO331" s="5"/>
      <c r="CP331" s="7"/>
      <c r="CQ331"/>
      <c r="CR331" s="5"/>
      <c r="CS331" s="7"/>
      <c r="CT331"/>
      <c r="CU331" s="5"/>
      <c r="CV331" s="7"/>
      <c r="CW331"/>
      <c r="CX331" s="5"/>
      <c r="CY331" s="7"/>
      <c r="CZ331"/>
      <c r="DA331" s="5"/>
      <c r="DB331" s="5"/>
      <c r="DC331" s="7"/>
      <c r="DD331"/>
      <c r="DE331" s="5"/>
      <c r="DF331" s="7"/>
      <c r="DG331"/>
      <c r="DH331" s="5"/>
      <c r="DI331" s="5"/>
      <c r="DJ331" s="7"/>
      <c r="DK331"/>
      <c r="DL331" s="5"/>
      <c r="DM331" s="5"/>
      <c r="DN331" s="7"/>
      <c r="DO331"/>
      <c r="DP331" s="5"/>
      <c r="DQ331" s="7"/>
      <c r="DR331"/>
    </row>
    <row r="332" spans="18:122" ht="13.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  <c r="AO332" s="5"/>
      <c r="AP332" s="7"/>
      <c r="AQ332"/>
      <c r="BD332" s="5"/>
      <c r="BE332" s="7"/>
      <c r="BF332"/>
      <c r="BG332" s="5"/>
      <c r="BH332" s="7"/>
      <c r="BI332"/>
      <c r="BJ332" s="5"/>
      <c r="BK332" s="7"/>
      <c r="BL332"/>
      <c r="BQ332" s="5"/>
      <c r="BR332" s="7"/>
      <c r="BS332"/>
      <c r="BT332" s="5"/>
      <c r="BU332" s="7"/>
      <c r="BV332"/>
      <c r="BW332" s="5"/>
      <c r="BX332" s="7"/>
      <c r="BY332"/>
      <c r="CD332" s="5"/>
      <c r="CE332" s="7"/>
      <c r="CF332"/>
      <c r="CG332" s="5"/>
      <c r="CH332" s="5"/>
      <c r="CI332" s="7"/>
      <c r="CJ332"/>
      <c r="CK332" s="5"/>
      <c r="CL332" s="7"/>
      <c r="CM332"/>
      <c r="CN332" s="5"/>
      <c r="CO332" s="5"/>
      <c r="CP332" s="7"/>
      <c r="CQ332"/>
      <c r="CR332" s="5"/>
      <c r="CS332" s="7"/>
      <c r="CT332"/>
      <c r="CU332" s="5"/>
      <c r="CV332" s="7"/>
      <c r="CW332"/>
      <c r="CX332" s="5"/>
      <c r="CY332" s="7"/>
      <c r="CZ332"/>
      <c r="DA332" s="5"/>
      <c r="DB332" s="5"/>
      <c r="DC332" s="7"/>
      <c r="DD332"/>
      <c r="DE332" s="5"/>
      <c r="DF332" s="7"/>
      <c r="DG332"/>
      <c r="DH332" s="5"/>
      <c r="DI332" s="5"/>
      <c r="DJ332" s="7"/>
      <c r="DK332"/>
      <c r="DL332" s="5"/>
      <c r="DM332" s="5"/>
      <c r="DN332" s="7"/>
      <c r="DO332"/>
      <c r="DP332" s="5"/>
      <c r="DQ332" s="7"/>
      <c r="DR332"/>
    </row>
    <row r="333" spans="18:122" ht="13.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  <c r="AO333" s="5"/>
      <c r="AP333" s="7"/>
      <c r="AQ333"/>
      <c r="BD333" s="5"/>
      <c r="BE333" s="7"/>
      <c r="BF333"/>
      <c r="BG333" s="5"/>
      <c r="BH333" s="7"/>
      <c r="BI333"/>
      <c r="BJ333" s="5"/>
      <c r="BK333" s="7"/>
      <c r="BL333"/>
      <c r="BQ333" s="5"/>
      <c r="BR333" s="7"/>
      <c r="BS333"/>
      <c r="BT333" s="5"/>
      <c r="BU333" s="7"/>
      <c r="BV333"/>
      <c r="BW333" s="5"/>
      <c r="BX333" s="7"/>
      <c r="BY333"/>
      <c r="CD333" s="5"/>
      <c r="CE333" s="7"/>
      <c r="CF333"/>
      <c r="CG333" s="5"/>
      <c r="CH333" s="5"/>
      <c r="CI333" s="7"/>
      <c r="CJ333"/>
      <c r="CK333" s="5"/>
      <c r="CL333" s="7"/>
      <c r="CM333"/>
      <c r="CN333" s="5"/>
      <c r="CO333" s="5"/>
      <c r="CP333" s="7"/>
      <c r="CQ333"/>
      <c r="CR333" s="5"/>
      <c r="CS333" s="7"/>
      <c r="CT333"/>
      <c r="CU333" s="5"/>
      <c r="CV333" s="7"/>
      <c r="CW333"/>
      <c r="CX333" s="5"/>
      <c r="CY333" s="7"/>
      <c r="CZ333"/>
      <c r="DA333" s="5"/>
      <c r="DB333" s="5"/>
      <c r="DC333" s="7"/>
      <c r="DD333"/>
      <c r="DE333" s="5"/>
      <c r="DF333" s="7"/>
      <c r="DG333"/>
      <c r="DH333" s="5"/>
      <c r="DI333" s="5"/>
      <c r="DJ333" s="7"/>
      <c r="DK333"/>
      <c r="DL333" s="5"/>
      <c r="DM333" s="5"/>
      <c r="DN333" s="7"/>
      <c r="DO333"/>
      <c r="DP333" s="5"/>
      <c r="DQ333" s="7"/>
      <c r="DR333"/>
    </row>
    <row r="334" spans="18:122" ht="13.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  <c r="AO334" s="5"/>
      <c r="AP334" s="7"/>
      <c r="AQ334"/>
      <c r="BD334" s="5"/>
      <c r="BE334" s="7"/>
      <c r="BF334"/>
      <c r="BG334" s="5"/>
      <c r="BH334" s="7"/>
      <c r="BI334"/>
      <c r="BJ334" s="5"/>
      <c r="BK334" s="7"/>
      <c r="BL334"/>
      <c r="BQ334" s="5"/>
      <c r="BR334" s="7"/>
      <c r="BS334"/>
      <c r="BT334" s="5"/>
      <c r="BU334" s="7"/>
      <c r="BV334"/>
      <c r="BW334" s="5"/>
      <c r="BX334" s="7"/>
      <c r="BY334"/>
      <c r="CD334" s="5"/>
      <c r="CE334" s="7"/>
      <c r="CF334"/>
      <c r="CG334" s="5"/>
      <c r="CH334" s="5"/>
      <c r="CI334" s="7"/>
      <c r="CJ334"/>
      <c r="CK334" s="5"/>
      <c r="CL334" s="7"/>
      <c r="CM334"/>
      <c r="CN334" s="5"/>
      <c r="CO334" s="5"/>
      <c r="CP334" s="7"/>
      <c r="CQ334"/>
      <c r="CR334" s="5"/>
      <c r="CS334" s="7"/>
      <c r="CT334"/>
      <c r="CU334" s="5"/>
      <c r="CV334" s="7"/>
      <c r="CW334"/>
      <c r="CX334" s="5"/>
      <c r="CY334" s="7"/>
      <c r="CZ334"/>
      <c r="DA334" s="5"/>
      <c r="DB334" s="5"/>
      <c r="DC334" s="7"/>
      <c r="DD334"/>
      <c r="DE334" s="5"/>
      <c r="DF334" s="7"/>
      <c r="DG334"/>
      <c r="DH334" s="5"/>
      <c r="DI334" s="5"/>
      <c r="DJ334" s="7"/>
      <c r="DK334"/>
      <c r="DL334" s="5"/>
      <c r="DM334" s="5"/>
      <c r="DN334" s="7"/>
      <c r="DO334"/>
      <c r="DP334" s="5"/>
      <c r="DQ334" s="7"/>
      <c r="DR334"/>
    </row>
    <row r="335" spans="18:122" ht="13.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  <c r="AO335" s="5"/>
      <c r="AP335" s="7"/>
      <c r="AQ335"/>
      <c r="BD335" s="5"/>
      <c r="BE335" s="7"/>
      <c r="BF335"/>
      <c r="BG335" s="5"/>
      <c r="BH335" s="7"/>
      <c r="BI335"/>
      <c r="BJ335" s="5"/>
      <c r="BK335" s="7"/>
      <c r="BL335"/>
      <c r="BQ335" s="5"/>
      <c r="BR335" s="7"/>
      <c r="BS335"/>
      <c r="BT335" s="5"/>
      <c r="BU335" s="7"/>
      <c r="BV335"/>
      <c r="BW335" s="5"/>
      <c r="BX335" s="7"/>
      <c r="BY335"/>
      <c r="CD335" s="5"/>
      <c r="CE335" s="7"/>
      <c r="CF335"/>
      <c r="CG335" s="5"/>
      <c r="CH335" s="5"/>
      <c r="CI335" s="7"/>
      <c r="CJ335"/>
      <c r="CK335" s="5"/>
      <c r="CL335" s="7"/>
      <c r="CM335"/>
      <c r="CN335" s="5"/>
      <c r="CO335" s="5"/>
      <c r="CP335" s="7"/>
      <c r="CQ335"/>
      <c r="CR335" s="5"/>
      <c r="CS335" s="7"/>
      <c r="CT335"/>
      <c r="CU335" s="5"/>
      <c r="CV335" s="7"/>
      <c r="CW335"/>
      <c r="CX335" s="5"/>
      <c r="CY335" s="7"/>
      <c r="CZ335"/>
      <c r="DA335" s="5"/>
      <c r="DB335" s="5"/>
      <c r="DC335" s="7"/>
      <c r="DD335"/>
      <c r="DE335" s="5"/>
      <c r="DF335" s="7"/>
      <c r="DG335"/>
      <c r="DH335" s="5"/>
      <c r="DI335" s="5"/>
      <c r="DJ335" s="7"/>
      <c r="DK335"/>
      <c r="DL335" s="5"/>
      <c r="DM335" s="5"/>
      <c r="DN335" s="7"/>
      <c r="DO335"/>
      <c r="DP335" s="5"/>
      <c r="DQ335" s="7"/>
      <c r="DR335"/>
    </row>
    <row r="336" spans="18:122" ht="13.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  <c r="AO336" s="5"/>
      <c r="AP336" s="7"/>
      <c r="AQ336"/>
      <c r="BD336" s="5"/>
      <c r="BE336" s="7"/>
      <c r="BF336"/>
      <c r="BG336" s="5"/>
      <c r="BH336" s="7"/>
      <c r="BI336"/>
      <c r="BJ336" s="5"/>
      <c r="BK336" s="7"/>
      <c r="BL336"/>
      <c r="BQ336" s="5"/>
      <c r="BR336" s="7"/>
      <c r="BS336"/>
      <c r="BT336" s="5"/>
      <c r="BU336" s="7"/>
      <c r="BV336"/>
      <c r="BW336" s="5"/>
      <c r="BX336" s="7"/>
      <c r="BY336"/>
      <c r="CD336" s="5"/>
      <c r="CE336" s="7"/>
      <c r="CF336"/>
      <c r="CG336" s="5"/>
      <c r="CH336" s="5"/>
      <c r="CI336" s="7"/>
      <c r="CJ336"/>
      <c r="CK336" s="5"/>
      <c r="CL336" s="7"/>
      <c r="CM336"/>
      <c r="CN336" s="5"/>
      <c r="CO336" s="5"/>
      <c r="CP336" s="7"/>
      <c r="CQ336"/>
      <c r="CR336" s="5"/>
      <c r="CS336" s="7"/>
      <c r="CT336"/>
      <c r="CU336" s="5"/>
      <c r="CV336" s="7"/>
      <c r="CW336"/>
      <c r="CX336" s="5"/>
      <c r="CY336" s="7"/>
      <c r="CZ336"/>
      <c r="DA336" s="5"/>
      <c r="DB336" s="5"/>
      <c r="DC336" s="7"/>
      <c r="DD336"/>
      <c r="DE336" s="5"/>
      <c r="DF336" s="7"/>
      <c r="DG336"/>
      <c r="DH336" s="5"/>
      <c r="DI336" s="5"/>
      <c r="DJ336" s="7"/>
      <c r="DK336"/>
      <c r="DL336" s="5"/>
      <c r="DM336" s="5"/>
      <c r="DN336" s="7"/>
      <c r="DO336"/>
      <c r="DP336" s="5"/>
      <c r="DQ336" s="7"/>
      <c r="DR336"/>
    </row>
    <row r="337" spans="18:122" ht="13.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  <c r="AO337" s="5"/>
      <c r="AP337" s="7"/>
      <c r="AQ337"/>
      <c r="BD337" s="5"/>
      <c r="BE337" s="7"/>
      <c r="BF337"/>
      <c r="BG337" s="5"/>
      <c r="BH337" s="7"/>
      <c r="BI337"/>
      <c r="BJ337" s="5"/>
      <c r="BK337" s="7"/>
      <c r="BL337"/>
      <c r="BQ337" s="5"/>
      <c r="BR337" s="7"/>
      <c r="BS337"/>
      <c r="BT337" s="5"/>
      <c r="BU337" s="7"/>
      <c r="BV337"/>
      <c r="BW337" s="5"/>
      <c r="BX337" s="7"/>
      <c r="BY337"/>
      <c r="CD337" s="5"/>
      <c r="CE337" s="7"/>
      <c r="CF337"/>
      <c r="CG337" s="5"/>
      <c r="CH337" s="5"/>
      <c r="CI337" s="7"/>
      <c r="CJ337"/>
      <c r="CK337" s="5"/>
      <c r="CL337" s="7"/>
      <c r="CM337"/>
      <c r="CN337" s="5"/>
      <c r="CO337" s="5"/>
      <c r="CP337" s="7"/>
      <c r="CQ337"/>
      <c r="CR337" s="5"/>
      <c r="CS337" s="7"/>
      <c r="CT337"/>
      <c r="CU337" s="5"/>
      <c r="CV337" s="7"/>
      <c r="CW337"/>
      <c r="CX337" s="5"/>
      <c r="CY337" s="7"/>
      <c r="CZ337"/>
      <c r="DA337" s="5"/>
      <c r="DB337" s="5"/>
      <c r="DC337" s="7"/>
      <c r="DD337"/>
      <c r="DE337" s="5"/>
      <c r="DF337" s="7"/>
      <c r="DG337"/>
      <c r="DH337" s="5"/>
      <c r="DI337" s="5"/>
      <c r="DJ337" s="7"/>
      <c r="DK337"/>
      <c r="DL337" s="5"/>
      <c r="DM337" s="5"/>
      <c r="DN337" s="7"/>
      <c r="DO337"/>
      <c r="DP337" s="5"/>
      <c r="DQ337" s="7"/>
      <c r="DR337"/>
    </row>
    <row r="338" spans="18:122" ht="13.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  <c r="AO338" s="5"/>
      <c r="AP338" s="7"/>
      <c r="AQ338"/>
      <c r="BD338" s="5"/>
      <c r="BE338" s="7"/>
      <c r="BF338"/>
      <c r="BG338" s="5"/>
      <c r="BH338" s="7"/>
      <c r="BI338"/>
      <c r="BJ338" s="5"/>
      <c r="BK338" s="7"/>
      <c r="BL338"/>
      <c r="BQ338" s="5"/>
      <c r="BR338" s="7"/>
      <c r="BS338"/>
      <c r="BT338" s="5"/>
      <c r="BU338" s="7"/>
      <c r="BV338"/>
      <c r="BW338" s="5"/>
      <c r="BX338" s="7"/>
      <c r="BY338"/>
      <c r="CD338" s="5"/>
      <c r="CE338" s="7"/>
      <c r="CF338"/>
      <c r="CG338" s="5"/>
      <c r="CH338" s="5"/>
      <c r="CI338" s="7"/>
      <c r="CJ338"/>
      <c r="CK338" s="5"/>
      <c r="CL338" s="7"/>
      <c r="CM338"/>
      <c r="CN338" s="5"/>
      <c r="CO338" s="5"/>
      <c r="CP338" s="7"/>
      <c r="CQ338"/>
      <c r="CR338" s="5"/>
      <c r="CS338" s="7"/>
      <c r="CT338"/>
      <c r="CU338" s="5"/>
      <c r="CV338" s="7"/>
      <c r="CW338"/>
      <c r="CX338" s="5"/>
      <c r="CY338" s="7"/>
      <c r="CZ338"/>
      <c r="DA338" s="5"/>
      <c r="DB338" s="5"/>
      <c r="DC338" s="7"/>
      <c r="DD338"/>
      <c r="DE338" s="5"/>
      <c r="DF338" s="7"/>
      <c r="DG338"/>
      <c r="DH338" s="5"/>
      <c r="DI338" s="5"/>
      <c r="DJ338" s="7"/>
      <c r="DK338"/>
      <c r="DL338" s="5"/>
      <c r="DM338" s="5"/>
      <c r="DN338" s="7"/>
      <c r="DO338"/>
      <c r="DP338" s="5"/>
      <c r="DQ338" s="7"/>
      <c r="DR338"/>
    </row>
    <row r="339" spans="18:122" ht="13.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  <c r="AO339" s="5"/>
      <c r="AP339" s="7"/>
      <c r="AQ339"/>
      <c r="BD339" s="5"/>
      <c r="BE339" s="7"/>
      <c r="BF339"/>
      <c r="BG339" s="5"/>
      <c r="BH339" s="7"/>
      <c r="BI339"/>
      <c r="BJ339" s="5"/>
      <c r="BK339" s="7"/>
      <c r="BL339"/>
      <c r="BQ339" s="5"/>
      <c r="BR339" s="7"/>
      <c r="BS339"/>
      <c r="BT339" s="5"/>
      <c r="BU339" s="7"/>
      <c r="BV339"/>
      <c r="BW339" s="5"/>
      <c r="BX339" s="7"/>
      <c r="BY339"/>
      <c r="CD339" s="5"/>
      <c r="CE339" s="7"/>
      <c r="CF339"/>
      <c r="CG339" s="5"/>
      <c r="CH339" s="5"/>
      <c r="CI339" s="7"/>
      <c r="CJ339"/>
      <c r="CK339" s="5"/>
      <c r="CL339" s="7"/>
      <c r="CM339"/>
      <c r="CN339" s="5"/>
      <c r="CO339" s="5"/>
      <c r="CP339" s="7"/>
      <c r="CQ339"/>
      <c r="CR339" s="5"/>
      <c r="CS339" s="7"/>
      <c r="CT339"/>
      <c r="CU339" s="5"/>
      <c r="CV339" s="7"/>
      <c r="CW339"/>
      <c r="CX339" s="5"/>
      <c r="CY339" s="7"/>
      <c r="CZ339"/>
      <c r="DA339" s="5"/>
      <c r="DB339" s="5"/>
      <c r="DC339" s="7"/>
      <c r="DD339"/>
      <c r="DE339" s="5"/>
      <c r="DF339" s="7"/>
      <c r="DG339"/>
      <c r="DH339" s="5"/>
      <c r="DI339" s="5"/>
      <c r="DJ339" s="7"/>
      <c r="DK339"/>
      <c r="DL339" s="5"/>
      <c r="DM339" s="5"/>
      <c r="DN339" s="7"/>
      <c r="DO339"/>
      <c r="DP339" s="5"/>
      <c r="DQ339" s="7"/>
      <c r="DR339"/>
    </row>
    <row r="340" spans="18:122" ht="13.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  <c r="AO340" s="5"/>
      <c r="AP340" s="7"/>
      <c r="AQ340"/>
      <c r="BD340" s="5"/>
      <c r="BE340" s="7"/>
      <c r="BF340"/>
      <c r="BG340" s="5"/>
      <c r="BH340" s="7"/>
      <c r="BI340"/>
      <c r="BJ340" s="5"/>
      <c r="BK340" s="7"/>
      <c r="BL340"/>
      <c r="BQ340" s="5"/>
      <c r="BR340" s="7"/>
      <c r="BS340"/>
      <c r="BT340" s="5"/>
      <c r="BU340" s="7"/>
      <c r="BV340"/>
      <c r="BW340" s="5"/>
      <c r="BX340" s="7"/>
      <c r="BY340"/>
      <c r="CD340" s="5"/>
      <c r="CE340" s="7"/>
      <c r="CF340"/>
      <c r="CG340" s="5"/>
      <c r="CH340" s="5"/>
      <c r="CI340" s="7"/>
      <c r="CJ340"/>
      <c r="CK340" s="5"/>
      <c r="CL340" s="7"/>
      <c r="CM340"/>
      <c r="CN340" s="5"/>
      <c r="CO340" s="5"/>
      <c r="CP340" s="7"/>
      <c r="CQ340"/>
      <c r="CR340" s="5"/>
      <c r="CS340" s="7"/>
      <c r="CT340"/>
      <c r="CU340" s="5"/>
      <c r="CV340" s="7"/>
      <c r="CW340"/>
      <c r="CX340" s="5"/>
      <c r="CY340" s="7"/>
      <c r="CZ340"/>
      <c r="DA340" s="5"/>
      <c r="DB340" s="5"/>
      <c r="DC340" s="7"/>
      <c r="DD340"/>
      <c r="DE340" s="5"/>
      <c r="DF340" s="7"/>
      <c r="DG340"/>
      <c r="DH340" s="5"/>
      <c r="DI340" s="5"/>
      <c r="DJ340" s="7"/>
      <c r="DK340"/>
      <c r="DL340" s="5"/>
      <c r="DM340" s="5"/>
      <c r="DN340" s="7"/>
      <c r="DO340"/>
      <c r="DP340" s="5"/>
      <c r="DQ340" s="7"/>
      <c r="DR340"/>
    </row>
    <row r="341" spans="18:122" ht="13.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  <c r="AO341" s="5"/>
      <c r="AP341" s="7"/>
      <c r="AQ341"/>
      <c r="BD341" s="5"/>
      <c r="BE341" s="7"/>
      <c r="BF341"/>
      <c r="BG341" s="5"/>
      <c r="BH341" s="7"/>
      <c r="BI341"/>
      <c r="BJ341" s="5"/>
      <c r="BK341" s="7"/>
      <c r="BL341"/>
      <c r="BQ341" s="5"/>
      <c r="BR341" s="7"/>
      <c r="BS341"/>
      <c r="BT341" s="5"/>
      <c r="BU341" s="7"/>
      <c r="BV341"/>
      <c r="BW341" s="5"/>
      <c r="BX341" s="7"/>
      <c r="BY341"/>
      <c r="CD341" s="5"/>
      <c r="CE341" s="7"/>
      <c r="CF341"/>
      <c r="CG341" s="5"/>
      <c r="CH341" s="5"/>
      <c r="CI341" s="7"/>
      <c r="CJ341"/>
      <c r="CK341" s="5"/>
      <c r="CL341" s="7"/>
      <c r="CM341"/>
      <c r="CN341" s="5"/>
      <c r="CO341" s="5"/>
      <c r="CP341" s="7"/>
      <c r="CQ341"/>
      <c r="CR341" s="5"/>
      <c r="CS341" s="7"/>
      <c r="CT341"/>
      <c r="CU341" s="5"/>
      <c r="CV341" s="7"/>
      <c r="CW341"/>
      <c r="CX341" s="5"/>
      <c r="CY341" s="7"/>
      <c r="CZ341"/>
      <c r="DA341" s="5"/>
      <c r="DB341" s="5"/>
      <c r="DC341" s="7"/>
      <c r="DD341"/>
      <c r="DE341" s="5"/>
      <c r="DF341" s="7"/>
      <c r="DG341"/>
      <c r="DH341" s="5"/>
      <c r="DI341" s="5"/>
      <c r="DJ341" s="7"/>
      <c r="DK341"/>
      <c r="DL341" s="5"/>
      <c r="DM341" s="5"/>
      <c r="DN341" s="7"/>
      <c r="DO341"/>
      <c r="DP341" s="5"/>
      <c r="DQ341" s="7"/>
      <c r="DR341"/>
    </row>
    <row r="342" spans="18:122" ht="13.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  <c r="AO342" s="5"/>
      <c r="AP342" s="7"/>
      <c r="AQ342"/>
      <c r="BD342" s="5"/>
      <c r="BE342" s="7"/>
      <c r="BF342"/>
      <c r="BG342" s="5"/>
      <c r="BH342" s="7"/>
      <c r="BI342"/>
      <c r="BJ342" s="5"/>
      <c r="BK342" s="7"/>
      <c r="BL342"/>
      <c r="BQ342" s="5"/>
      <c r="BR342" s="7"/>
      <c r="BS342"/>
      <c r="BT342" s="5"/>
      <c r="BU342" s="7"/>
      <c r="BV342"/>
      <c r="BW342" s="5"/>
      <c r="BX342" s="7"/>
      <c r="BY342"/>
      <c r="CD342" s="5"/>
      <c r="CE342" s="7"/>
      <c r="CF342"/>
      <c r="CG342" s="5"/>
      <c r="CH342" s="5"/>
      <c r="CI342" s="7"/>
      <c r="CJ342"/>
      <c r="CK342" s="5"/>
      <c r="CL342" s="7"/>
      <c r="CM342"/>
      <c r="CN342" s="5"/>
      <c r="CO342" s="5"/>
      <c r="CP342" s="7"/>
      <c r="CQ342"/>
      <c r="CR342" s="5"/>
      <c r="CS342" s="7"/>
      <c r="CT342"/>
      <c r="CU342" s="5"/>
      <c r="CV342" s="7"/>
      <c r="CW342"/>
      <c r="CX342" s="5"/>
      <c r="CY342" s="7"/>
      <c r="CZ342"/>
      <c r="DA342" s="5"/>
      <c r="DB342" s="5"/>
      <c r="DC342" s="7"/>
      <c r="DD342"/>
      <c r="DE342" s="5"/>
      <c r="DF342" s="7"/>
      <c r="DG342"/>
      <c r="DH342" s="5"/>
      <c r="DI342" s="5"/>
      <c r="DJ342" s="7"/>
      <c r="DK342"/>
      <c r="DL342" s="5"/>
      <c r="DM342" s="5"/>
      <c r="DN342" s="7"/>
      <c r="DO342"/>
      <c r="DP342" s="5"/>
      <c r="DQ342" s="7"/>
      <c r="DR342"/>
    </row>
    <row r="343" spans="18:122" ht="13.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  <c r="AO343" s="5"/>
      <c r="AP343" s="7"/>
      <c r="AQ343"/>
      <c r="BD343" s="5"/>
      <c r="BE343" s="7"/>
      <c r="BF343"/>
      <c r="BG343" s="5"/>
      <c r="BH343" s="7"/>
      <c r="BI343"/>
      <c r="BJ343" s="5"/>
      <c r="BK343" s="7"/>
      <c r="BL343"/>
      <c r="BQ343" s="5"/>
      <c r="BR343" s="7"/>
      <c r="BS343"/>
      <c r="BT343" s="5"/>
      <c r="BU343" s="7"/>
      <c r="BV343"/>
      <c r="BW343" s="5"/>
      <c r="BX343" s="7"/>
      <c r="BY343"/>
      <c r="CD343" s="5"/>
      <c r="CE343" s="7"/>
      <c r="CF343"/>
      <c r="CG343" s="5"/>
      <c r="CH343" s="5"/>
      <c r="CI343" s="7"/>
      <c r="CJ343"/>
      <c r="CK343" s="5"/>
      <c r="CL343" s="7"/>
      <c r="CM343"/>
      <c r="CN343" s="5"/>
      <c r="CO343" s="5"/>
      <c r="CP343" s="7"/>
      <c r="CQ343"/>
      <c r="CR343" s="5"/>
      <c r="CS343" s="7"/>
      <c r="CT343"/>
      <c r="CU343" s="5"/>
      <c r="CV343" s="7"/>
      <c r="CW343"/>
      <c r="CX343" s="5"/>
      <c r="CY343" s="7"/>
      <c r="CZ343"/>
      <c r="DA343" s="5"/>
      <c r="DB343" s="5"/>
      <c r="DC343" s="7"/>
      <c r="DD343"/>
      <c r="DE343" s="5"/>
      <c r="DF343" s="7"/>
      <c r="DG343"/>
      <c r="DH343" s="5"/>
      <c r="DI343" s="5"/>
      <c r="DJ343" s="7"/>
      <c r="DK343"/>
      <c r="DL343" s="5"/>
      <c r="DM343" s="5"/>
      <c r="DN343" s="7"/>
      <c r="DO343"/>
      <c r="DP343" s="5"/>
      <c r="DQ343" s="7"/>
      <c r="DR343"/>
    </row>
    <row r="344" spans="18:122" ht="13.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  <c r="AO344" s="5"/>
      <c r="AP344" s="7"/>
      <c r="AQ344"/>
      <c r="BD344" s="5"/>
      <c r="BE344" s="7"/>
      <c r="BF344"/>
      <c r="BG344" s="5"/>
      <c r="BH344" s="7"/>
      <c r="BI344"/>
      <c r="BJ344" s="5"/>
      <c r="BK344" s="7"/>
      <c r="BL344"/>
      <c r="BQ344" s="5"/>
      <c r="BR344" s="7"/>
      <c r="BS344"/>
      <c r="BT344" s="5"/>
      <c r="BU344" s="7"/>
      <c r="BV344"/>
      <c r="BW344" s="5"/>
      <c r="BX344" s="7"/>
      <c r="BY344"/>
      <c r="CD344" s="5"/>
      <c r="CE344" s="7"/>
      <c r="CF344"/>
      <c r="CG344" s="5"/>
      <c r="CH344" s="5"/>
      <c r="CI344" s="7"/>
      <c r="CJ344"/>
      <c r="CK344" s="5"/>
      <c r="CL344" s="7"/>
      <c r="CM344"/>
      <c r="CN344" s="5"/>
      <c r="CO344" s="5"/>
      <c r="CP344" s="7"/>
      <c r="CQ344"/>
      <c r="CR344" s="5"/>
      <c r="CS344" s="7"/>
      <c r="CT344"/>
      <c r="CU344" s="5"/>
      <c r="CV344" s="7"/>
      <c r="CW344"/>
      <c r="CX344" s="5"/>
      <c r="CY344" s="7"/>
      <c r="CZ344"/>
      <c r="DA344" s="5"/>
      <c r="DB344" s="5"/>
      <c r="DC344" s="7"/>
      <c r="DD344"/>
      <c r="DE344" s="5"/>
      <c r="DF344" s="7"/>
      <c r="DG344"/>
      <c r="DH344" s="5"/>
      <c r="DI344" s="5"/>
      <c r="DJ344" s="7"/>
      <c r="DK344"/>
      <c r="DL344" s="5"/>
      <c r="DM344" s="5"/>
      <c r="DN344" s="7"/>
      <c r="DO344"/>
      <c r="DP344" s="5"/>
      <c r="DQ344" s="7"/>
      <c r="DR344"/>
    </row>
    <row r="345" spans="18:122" ht="13.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  <c r="AO345" s="5"/>
      <c r="AP345" s="7"/>
      <c r="AQ345"/>
      <c r="BD345" s="5"/>
      <c r="BE345" s="7"/>
      <c r="BF345"/>
      <c r="BG345" s="5"/>
      <c r="BH345" s="7"/>
      <c r="BI345"/>
      <c r="BJ345" s="5"/>
      <c r="BK345" s="7"/>
      <c r="BL345"/>
      <c r="BQ345" s="5"/>
      <c r="BR345" s="7"/>
      <c r="BS345"/>
      <c r="BT345" s="5"/>
      <c r="BU345" s="7"/>
      <c r="BV345"/>
      <c r="BW345" s="5"/>
      <c r="BX345" s="7"/>
      <c r="BY345"/>
      <c r="CD345" s="5"/>
      <c r="CE345" s="7"/>
      <c r="CF345"/>
      <c r="CG345" s="5"/>
      <c r="CH345" s="5"/>
      <c r="CI345" s="7"/>
      <c r="CJ345"/>
      <c r="CK345" s="5"/>
      <c r="CL345" s="7"/>
      <c r="CM345"/>
      <c r="CN345" s="5"/>
      <c r="CO345" s="5"/>
      <c r="CP345" s="7"/>
      <c r="CQ345"/>
      <c r="CR345" s="5"/>
      <c r="CS345" s="7"/>
      <c r="CT345"/>
      <c r="CU345" s="5"/>
      <c r="CV345" s="7"/>
      <c r="CW345"/>
      <c r="CX345" s="5"/>
      <c r="CY345" s="7"/>
      <c r="CZ345"/>
      <c r="DA345" s="5"/>
      <c r="DB345" s="5"/>
      <c r="DC345" s="7"/>
      <c r="DD345"/>
      <c r="DE345" s="5"/>
      <c r="DF345" s="7"/>
      <c r="DG345"/>
      <c r="DH345" s="5"/>
      <c r="DI345" s="5"/>
      <c r="DJ345" s="7"/>
      <c r="DK345"/>
      <c r="DL345" s="5"/>
      <c r="DM345" s="5"/>
      <c r="DN345" s="7"/>
      <c r="DO345"/>
      <c r="DP345" s="5"/>
      <c r="DQ345" s="7"/>
      <c r="DR345"/>
    </row>
    <row r="346" spans="18:122" ht="13.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  <c r="AO346" s="5"/>
      <c r="AP346" s="7"/>
      <c r="AQ346"/>
      <c r="BD346" s="5"/>
      <c r="BE346" s="7"/>
      <c r="BF346"/>
      <c r="BG346" s="5"/>
      <c r="BH346" s="7"/>
      <c r="BI346"/>
      <c r="BJ346" s="5"/>
      <c r="BK346" s="7"/>
      <c r="BL346"/>
      <c r="BQ346" s="5"/>
      <c r="BR346" s="7"/>
      <c r="BS346"/>
      <c r="BT346" s="5"/>
      <c r="BU346" s="7"/>
      <c r="BV346"/>
      <c r="BW346" s="5"/>
      <c r="BX346" s="7"/>
      <c r="BY346"/>
      <c r="CD346" s="5"/>
      <c r="CE346" s="7"/>
      <c r="CF346"/>
      <c r="CG346" s="5"/>
      <c r="CH346" s="5"/>
      <c r="CI346" s="7"/>
      <c r="CJ346"/>
      <c r="CK346" s="5"/>
      <c r="CL346" s="7"/>
      <c r="CM346"/>
      <c r="CN346" s="5"/>
      <c r="CO346" s="5"/>
      <c r="CP346" s="7"/>
      <c r="CQ346"/>
      <c r="CR346" s="5"/>
      <c r="CS346" s="7"/>
      <c r="CT346"/>
      <c r="CU346" s="5"/>
      <c r="CV346" s="7"/>
      <c r="CW346"/>
      <c r="CX346" s="5"/>
      <c r="CY346" s="7"/>
      <c r="CZ346"/>
      <c r="DA346" s="5"/>
      <c r="DB346" s="5"/>
      <c r="DC346" s="7"/>
      <c r="DD346"/>
      <c r="DE346" s="5"/>
      <c r="DF346" s="7"/>
      <c r="DG346"/>
      <c r="DH346" s="5"/>
      <c r="DI346" s="5"/>
      <c r="DJ346" s="7"/>
      <c r="DK346"/>
      <c r="DL346" s="5"/>
      <c r="DM346" s="5"/>
      <c r="DN346" s="7"/>
      <c r="DO346"/>
      <c r="DP346" s="5"/>
      <c r="DQ346" s="7"/>
      <c r="DR346"/>
    </row>
    <row r="347" spans="18:122" ht="13.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  <c r="AO347" s="5"/>
      <c r="AP347" s="7"/>
      <c r="AQ347"/>
      <c r="BD347" s="5"/>
      <c r="BE347" s="7"/>
      <c r="BF347"/>
      <c r="BG347" s="5"/>
      <c r="BH347" s="7"/>
      <c r="BI347"/>
      <c r="BJ347" s="5"/>
      <c r="BK347" s="7"/>
      <c r="BL347"/>
      <c r="BQ347" s="5"/>
      <c r="BR347" s="7"/>
      <c r="BS347"/>
      <c r="BT347" s="5"/>
      <c r="BU347" s="7"/>
      <c r="BV347"/>
      <c r="BW347" s="5"/>
      <c r="BX347" s="7"/>
      <c r="BY347"/>
      <c r="CD347" s="5"/>
      <c r="CE347" s="7"/>
      <c r="CF347"/>
      <c r="CG347" s="5"/>
      <c r="CH347" s="5"/>
      <c r="CI347" s="7"/>
      <c r="CJ347"/>
      <c r="CK347" s="5"/>
      <c r="CL347" s="7"/>
      <c r="CM347"/>
      <c r="CN347" s="5"/>
      <c r="CO347" s="5"/>
      <c r="CP347" s="7"/>
      <c r="CQ347"/>
      <c r="CR347" s="5"/>
      <c r="CS347" s="7"/>
      <c r="CT347"/>
      <c r="CU347" s="5"/>
      <c r="CV347" s="7"/>
      <c r="CW347"/>
      <c r="CX347" s="5"/>
      <c r="CY347" s="7"/>
      <c r="CZ347"/>
      <c r="DA347" s="5"/>
      <c r="DB347" s="5"/>
      <c r="DC347" s="7"/>
      <c r="DD347"/>
      <c r="DE347" s="5"/>
      <c r="DF347" s="7"/>
      <c r="DG347"/>
      <c r="DH347" s="5"/>
      <c r="DI347" s="5"/>
      <c r="DJ347" s="7"/>
      <c r="DK347"/>
      <c r="DL347" s="5"/>
      <c r="DM347" s="5"/>
      <c r="DN347" s="7"/>
      <c r="DO347"/>
      <c r="DP347" s="5"/>
      <c r="DQ347" s="7"/>
      <c r="DR347"/>
    </row>
    <row r="348" spans="18:122" ht="13.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  <c r="AO348" s="5"/>
      <c r="AP348" s="7"/>
      <c r="AQ348"/>
      <c r="BD348" s="5"/>
      <c r="BE348" s="7"/>
      <c r="BF348"/>
      <c r="BG348" s="5"/>
      <c r="BH348" s="7"/>
      <c r="BI348"/>
      <c r="BJ348" s="5"/>
      <c r="BK348" s="7"/>
      <c r="BL348"/>
      <c r="BQ348" s="5"/>
      <c r="BR348" s="7"/>
      <c r="BS348"/>
      <c r="BT348" s="5"/>
      <c r="BU348" s="7"/>
      <c r="BV348"/>
      <c r="BW348" s="5"/>
      <c r="BX348" s="7"/>
      <c r="BY348"/>
      <c r="CD348" s="5"/>
      <c r="CE348" s="7"/>
      <c r="CF348"/>
      <c r="CG348" s="5"/>
      <c r="CH348" s="5"/>
      <c r="CI348" s="7"/>
      <c r="CJ348"/>
      <c r="CK348" s="5"/>
      <c r="CL348" s="7"/>
      <c r="CM348"/>
      <c r="CN348" s="5"/>
      <c r="CO348" s="5"/>
      <c r="CP348" s="7"/>
      <c r="CQ348"/>
      <c r="CR348" s="5"/>
      <c r="CS348" s="7"/>
      <c r="CT348"/>
      <c r="CU348" s="5"/>
      <c r="CV348" s="7"/>
      <c r="CW348"/>
      <c r="CX348" s="5"/>
      <c r="CY348" s="7"/>
      <c r="CZ348"/>
      <c r="DA348" s="5"/>
      <c r="DB348" s="5"/>
      <c r="DC348" s="7"/>
      <c r="DD348"/>
      <c r="DE348" s="5"/>
      <c r="DF348" s="7"/>
      <c r="DG348"/>
      <c r="DH348" s="5"/>
      <c r="DI348" s="5"/>
      <c r="DJ348" s="7"/>
      <c r="DK348"/>
      <c r="DL348" s="5"/>
      <c r="DM348" s="5"/>
      <c r="DN348" s="7"/>
      <c r="DO348"/>
      <c r="DP348" s="5"/>
      <c r="DQ348" s="7"/>
      <c r="DR348"/>
    </row>
    <row r="349" spans="18:122" ht="13.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  <c r="AO349" s="5"/>
      <c r="AP349" s="7"/>
      <c r="AQ349"/>
      <c r="BD349" s="5"/>
      <c r="BE349" s="7"/>
      <c r="BF349"/>
      <c r="BG349" s="5"/>
      <c r="BH349" s="7"/>
      <c r="BI349"/>
      <c r="BJ349" s="5"/>
      <c r="BK349" s="7"/>
      <c r="BL349"/>
      <c r="BQ349" s="5"/>
      <c r="BR349" s="7"/>
      <c r="BS349"/>
      <c r="BT349" s="5"/>
      <c r="BU349" s="7"/>
      <c r="BV349"/>
      <c r="BW349" s="5"/>
      <c r="BX349" s="7"/>
      <c r="BY349"/>
      <c r="CD349" s="5"/>
      <c r="CE349" s="7"/>
      <c r="CF349"/>
      <c r="CG349" s="5"/>
      <c r="CH349" s="5"/>
      <c r="CI349" s="7"/>
      <c r="CJ349"/>
      <c r="CK349" s="5"/>
      <c r="CL349" s="7"/>
      <c r="CM349"/>
      <c r="CN349" s="5"/>
      <c r="CO349" s="5"/>
      <c r="CP349" s="7"/>
      <c r="CQ349"/>
      <c r="CR349" s="5"/>
      <c r="CS349" s="7"/>
      <c r="CT349"/>
      <c r="CU349" s="5"/>
      <c r="CV349" s="7"/>
      <c r="CW349"/>
      <c r="CX349" s="5"/>
      <c r="CY349" s="7"/>
      <c r="CZ349"/>
      <c r="DA349" s="5"/>
      <c r="DB349" s="5"/>
      <c r="DC349" s="7"/>
      <c r="DD349"/>
      <c r="DE349" s="5"/>
      <c r="DF349" s="7"/>
      <c r="DG349"/>
      <c r="DH349" s="5"/>
      <c r="DI349" s="5"/>
      <c r="DJ349" s="7"/>
      <c r="DK349"/>
      <c r="DL349" s="5"/>
      <c r="DM349" s="5"/>
      <c r="DN349" s="7"/>
      <c r="DO349"/>
      <c r="DP349" s="5"/>
      <c r="DQ349" s="7"/>
      <c r="DR349"/>
    </row>
    <row r="350" spans="18:122" ht="13.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  <c r="AO350" s="5"/>
      <c r="AP350" s="7"/>
      <c r="AQ350"/>
      <c r="BD350" s="5"/>
      <c r="BE350" s="7"/>
      <c r="BF350"/>
      <c r="BG350" s="5"/>
      <c r="BH350" s="7"/>
      <c r="BI350"/>
      <c r="BJ350" s="5"/>
      <c r="BK350" s="7"/>
      <c r="BL350"/>
      <c r="BQ350" s="5"/>
      <c r="BR350" s="7"/>
      <c r="BS350"/>
      <c r="BT350" s="5"/>
      <c r="BU350" s="7"/>
      <c r="BV350"/>
      <c r="BW350" s="5"/>
      <c r="BX350" s="7"/>
      <c r="BY350"/>
      <c r="CD350" s="5"/>
      <c r="CE350" s="7"/>
      <c r="CF350"/>
      <c r="CG350" s="5"/>
      <c r="CH350" s="5"/>
      <c r="CI350" s="7"/>
      <c r="CJ350"/>
      <c r="CK350" s="5"/>
      <c r="CL350" s="7"/>
      <c r="CM350"/>
      <c r="CN350" s="5"/>
      <c r="CO350" s="5"/>
      <c r="CP350" s="7"/>
      <c r="CQ350"/>
      <c r="CR350" s="5"/>
      <c r="CS350" s="7"/>
      <c r="CT350"/>
      <c r="CU350" s="5"/>
      <c r="CV350" s="7"/>
      <c r="CW350"/>
      <c r="CX350" s="5"/>
      <c r="CY350" s="7"/>
      <c r="CZ350"/>
      <c r="DA350" s="5"/>
      <c r="DB350" s="5"/>
      <c r="DC350" s="7"/>
      <c r="DD350"/>
      <c r="DE350" s="5"/>
      <c r="DF350" s="7"/>
      <c r="DG350"/>
      <c r="DH350" s="5"/>
      <c r="DI350" s="5"/>
      <c r="DJ350" s="7"/>
      <c r="DK350"/>
      <c r="DL350" s="5"/>
      <c r="DM350" s="5"/>
      <c r="DN350" s="7"/>
      <c r="DO350"/>
      <c r="DP350" s="5"/>
      <c r="DQ350" s="7"/>
      <c r="DR350"/>
    </row>
    <row r="351" spans="18:122" ht="13.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  <c r="AO351" s="5"/>
      <c r="AP351" s="7"/>
      <c r="AQ351"/>
      <c r="BD351" s="5"/>
      <c r="BE351" s="7"/>
      <c r="BF351"/>
      <c r="BG351" s="5"/>
      <c r="BH351" s="7"/>
      <c r="BI351"/>
      <c r="BJ351" s="5"/>
      <c r="BK351" s="7"/>
      <c r="BL351"/>
      <c r="BQ351" s="5"/>
      <c r="BR351" s="7"/>
      <c r="BS351"/>
      <c r="BT351" s="5"/>
      <c r="BU351" s="7"/>
      <c r="BV351"/>
      <c r="BW351" s="5"/>
      <c r="BX351" s="7"/>
      <c r="BY351"/>
      <c r="CD351" s="5"/>
      <c r="CE351" s="7"/>
      <c r="CF351"/>
      <c r="CG351" s="5"/>
      <c r="CH351" s="5"/>
      <c r="CI351" s="7"/>
      <c r="CJ351"/>
      <c r="CK351" s="5"/>
      <c r="CL351" s="7"/>
      <c r="CM351"/>
      <c r="CN351" s="5"/>
      <c r="CO351" s="5"/>
      <c r="CP351" s="7"/>
      <c r="CQ351"/>
      <c r="CR351" s="5"/>
      <c r="CS351" s="7"/>
      <c r="CT351"/>
      <c r="CU351" s="5"/>
      <c r="CV351" s="7"/>
      <c r="CW351"/>
      <c r="CX351" s="5"/>
      <c r="CY351" s="7"/>
      <c r="CZ351"/>
      <c r="DA351" s="5"/>
      <c r="DB351" s="5"/>
      <c r="DC351" s="7"/>
      <c r="DD351"/>
      <c r="DE351" s="5"/>
      <c r="DF351" s="7"/>
      <c r="DG351"/>
      <c r="DH351" s="5"/>
      <c r="DI351" s="5"/>
      <c r="DJ351" s="7"/>
      <c r="DK351"/>
      <c r="DL351" s="5"/>
      <c r="DM351" s="5"/>
      <c r="DN351" s="7"/>
      <c r="DO351"/>
      <c r="DP351" s="5"/>
      <c r="DQ351" s="7"/>
      <c r="DR351"/>
    </row>
    <row r="352" spans="18:122" ht="13.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  <c r="AO352" s="5"/>
      <c r="AP352" s="7"/>
      <c r="AQ352"/>
      <c r="BD352" s="5"/>
      <c r="BE352" s="7"/>
      <c r="BF352"/>
      <c r="BG352" s="5"/>
      <c r="BH352" s="7"/>
      <c r="BI352"/>
      <c r="BJ352" s="5"/>
      <c r="BK352" s="7"/>
      <c r="BL352"/>
      <c r="BQ352" s="5"/>
      <c r="BR352" s="7"/>
      <c r="BS352"/>
      <c r="BT352" s="5"/>
      <c r="BU352" s="7"/>
      <c r="BV352"/>
      <c r="BW352" s="5"/>
      <c r="BX352" s="7"/>
      <c r="BY352"/>
      <c r="CD352" s="5"/>
      <c r="CE352" s="7"/>
      <c r="CF352"/>
      <c r="CG352" s="5"/>
      <c r="CH352" s="5"/>
      <c r="CI352" s="7"/>
      <c r="CJ352"/>
      <c r="CK352" s="5"/>
      <c r="CL352" s="7"/>
      <c r="CM352"/>
      <c r="CN352" s="5"/>
      <c r="CO352" s="5"/>
      <c r="CP352" s="7"/>
      <c r="CQ352"/>
      <c r="CR352" s="5"/>
      <c r="CS352" s="7"/>
      <c r="CT352"/>
      <c r="CU352" s="5"/>
      <c r="CV352" s="7"/>
      <c r="CW352"/>
      <c r="CX352" s="5"/>
      <c r="CY352" s="7"/>
      <c r="CZ352"/>
      <c r="DA352" s="5"/>
      <c r="DB352" s="5"/>
      <c r="DC352" s="7"/>
      <c r="DD352"/>
      <c r="DE352" s="5"/>
      <c r="DF352" s="7"/>
      <c r="DG352"/>
      <c r="DH352" s="5"/>
      <c r="DI352" s="5"/>
      <c r="DJ352" s="7"/>
      <c r="DK352"/>
      <c r="DL352" s="5"/>
      <c r="DM352" s="5"/>
      <c r="DN352" s="7"/>
      <c r="DO352"/>
      <c r="DP352" s="5"/>
      <c r="DQ352" s="7"/>
      <c r="DR352"/>
    </row>
    <row r="353" spans="18:122" ht="13.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  <c r="AO353" s="5"/>
      <c r="AP353" s="7"/>
      <c r="AQ353"/>
      <c r="BD353" s="5"/>
      <c r="BE353" s="7"/>
      <c r="BF353"/>
      <c r="BG353" s="5"/>
      <c r="BH353" s="7"/>
      <c r="BI353"/>
      <c r="BJ353" s="5"/>
      <c r="BK353" s="7"/>
      <c r="BL353"/>
      <c r="BQ353" s="5"/>
      <c r="BR353" s="7"/>
      <c r="BS353"/>
      <c r="BT353" s="5"/>
      <c r="BU353" s="7"/>
      <c r="BV353"/>
      <c r="BW353" s="5"/>
      <c r="BX353" s="7"/>
      <c r="BY353"/>
      <c r="CD353" s="5"/>
      <c r="CE353" s="7"/>
      <c r="CF353"/>
      <c r="CG353" s="5"/>
      <c r="CH353" s="5"/>
      <c r="CI353" s="7"/>
      <c r="CJ353"/>
      <c r="CK353" s="5"/>
      <c r="CL353" s="7"/>
      <c r="CM353"/>
      <c r="CN353" s="5"/>
      <c r="CO353" s="5"/>
      <c r="CP353" s="7"/>
      <c r="CQ353"/>
      <c r="CR353" s="5"/>
      <c r="CS353" s="7"/>
      <c r="CT353"/>
      <c r="CU353" s="5"/>
      <c r="CV353" s="7"/>
      <c r="CW353"/>
      <c r="CX353" s="5"/>
      <c r="CY353" s="7"/>
      <c r="CZ353"/>
      <c r="DA353" s="5"/>
      <c r="DB353" s="5"/>
      <c r="DC353" s="7"/>
      <c r="DD353"/>
      <c r="DE353" s="5"/>
      <c r="DF353" s="7"/>
      <c r="DG353"/>
      <c r="DH353" s="5"/>
      <c r="DI353" s="5"/>
      <c r="DJ353" s="7"/>
      <c r="DK353"/>
      <c r="DL353" s="5"/>
      <c r="DM353" s="5"/>
      <c r="DN353" s="7"/>
      <c r="DO353"/>
      <c r="DP353" s="5"/>
      <c r="DQ353" s="7"/>
      <c r="DR353"/>
    </row>
    <row r="354" spans="18:122" ht="13.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  <c r="AO354" s="5"/>
      <c r="AP354" s="7"/>
      <c r="AQ354"/>
      <c r="BD354" s="5"/>
      <c r="BE354" s="7"/>
      <c r="BF354"/>
      <c r="BG354" s="5"/>
      <c r="BH354" s="7"/>
      <c r="BI354"/>
      <c r="BJ354" s="5"/>
      <c r="BK354" s="7"/>
      <c r="BL354"/>
      <c r="BQ354" s="5"/>
      <c r="BR354" s="7"/>
      <c r="BS354"/>
      <c r="BT354" s="5"/>
      <c r="BU354" s="7"/>
      <c r="BV354"/>
      <c r="BW354" s="5"/>
      <c r="BX354" s="7"/>
      <c r="BY354"/>
      <c r="CD354" s="5"/>
      <c r="CE354" s="7"/>
      <c r="CF354"/>
      <c r="CG354" s="5"/>
      <c r="CH354" s="5"/>
      <c r="CI354" s="7"/>
      <c r="CJ354"/>
      <c r="CK354" s="5"/>
      <c r="CL354" s="7"/>
      <c r="CM354"/>
      <c r="CN354" s="5"/>
      <c r="CO354" s="5"/>
      <c r="CP354" s="7"/>
      <c r="CQ354"/>
      <c r="CR354" s="5"/>
      <c r="CS354" s="7"/>
      <c r="CT354"/>
      <c r="CU354" s="5"/>
      <c r="CV354" s="7"/>
      <c r="CW354"/>
      <c r="CX354" s="5"/>
      <c r="CY354" s="7"/>
      <c r="CZ354"/>
      <c r="DA354" s="5"/>
      <c r="DB354" s="5"/>
      <c r="DC354" s="7"/>
      <c r="DD354"/>
      <c r="DE354" s="5"/>
      <c r="DF354" s="7"/>
      <c r="DG354"/>
      <c r="DH354" s="5"/>
      <c r="DI354" s="5"/>
      <c r="DJ354" s="7"/>
      <c r="DK354"/>
      <c r="DL354" s="5"/>
      <c r="DM354" s="5"/>
      <c r="DN354" s="7"/>
      <c r="DO354"/>
      <c r="DP354" s="5"/>
      <c r="DQ354" s="7"/>
      <c r="DR354"/>
    </row>
    <row r="355" spans="18:122" ht="13.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  <c r="AO355" s="5"/>
      <c r="AP355" s="7"/>
      <c r="AQ355"/>
      <c r="BD355" s="5"/>
      <c r="BE355" s="7"/>
      <c r="BF355"/>
      <c r="BG355" s="5"/>
      <c r="BH355" s="7"/>
      <c r="BI355"/>
      <c r="BJ355" s="5"/>
      <c r="BK355" s="7"/>
      <c r="BL355"/>
      <c r="BQ355" s="5"/>
      <c r="BR355" s="7"/>
      <c r="BS355"/>
      <c r="BT355" s="5"/>
      <c r="BU355" s="7"/>
      <c r="BV355"/>
      <c r="BW355" s="5"/>
      <c r="BX355" s="7"/>
      <c r="BY355"/>
      <c r="CD355" s="5"/>
      <c r="CE355" s="7"/>
      <c r="CF355"/>
      <c r="CG355" s="5"/>
      <c r="CH355" s="5"/>
      <c r="CI355" s="7"/>
      <c r="CJ355"/>
      <c r="CK355" s="5"/>
      <c r="CL355" s="7"/>
      <c r="CM355"/>
      <c r="CN355" s="5"/>
      <c r="CO355" s="5"/>
      <c r="CP355" s="7"/>
      <c r="CQ355"/>
      <c r="CR355" s="5"/>
      <c r="CS355" s="7"/>
      <c r="CT355"/>
      <c r="CU355" s="5"/>
      <c r="CV355" s="7"/>
      <c r="CW355"/>
      <c r="CX355" s="5"/>
      <c r="CY355" s="7"/>
      <c r="CZ355"/>
      <c r="DA355" s="5"/>
      <c r="DB355" s="5"/>
      <c r="DC355" s="7"/>
      <c r="DD355"/>
      <c r="DE355" s="5"/>
      <c r="DF355" s="7"/>
      <c r="DG355"/>
      <c r="DH355" s="5"/>
      <c r="DI355" s="5"/>
      <c r="DJ355" s="7"/>
      <c r="DK355"/>
      <c r="DL355" s="5"/>
      <c r="DM355" s="5"/>
      <c r="DN355" s="7"/>
      <c r="DO355"/>
      <c r="DP355" s="5"/>
      <c r="DQ355" s="7"/>
      <c r="DR355"/>
    </row>
    <row r="356" spans="18:122" ht="13.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  <c r="AO356" s="5"/>
      <c r="AP356" s="7"/>
      <c r="AQ356"/>
      <c r="BD356" s="5"/>
      <c r="BE356" s="7"/>
      <c r="BF356"/>
      <c r="BG356" s="5"/>
      <c r="BH356" s="7"/>
      <c r="BI356"/>
      <c r="BJ356" s="5"/>
      <c r="BK356" s="7"/>
      <c r="BL356"/>
      <c r="BQ356" s="5"/>
      <c r="BR356" s="7"/>
      <c r="BS356"/>
      <c r="BT356" s="5"/>
      <c r="BU356" s="7"/>
      <c r="BV356"/>
      <c r="BW356" s="5"/>
      <c r="BX356" s="7"/>
      <c r="BY356"/>
      <c r="CD356" s="5"/>
      <c r="CE356" s="7"/>
      <c r="CF356"/>
      <c r="CG356" s="5"/>
      <c r="CH356" s="5"/>
      <c r="CI356" s="7"/>
      <c r="CJ356"/>
      <c r="CK356" s="5"/>
      <c r="CL356" s="7"/>
      <c r="CM356"/>
      <c r="CN356" s="5"/>
      <c r="CO356" s="5"/>
      <c r="CP356" s="7"/>
      <c r="CQ356"/>
      <c r="CR356" s="5"/>
      <c r="CS356" s="7"/>
      <c r="CT356"/>
      <c r="CU356" s="5"/>
      <c r="CV356" s="7"/>
      <c r="CW356"/>
      <c r="CX356" s="5"/>
      <c r="CY356" s="7"/>
      <c r="CZ356"/>
      <c r="DA356" s="5"/>
      <c r="DB356" s="5"/>
      <c r="DC356" s="7"/>
      <c r="DD356"/>
      <c r="DE356" s="5"/>
      <c r="DF356" s="7"/>
      <c r="DG356"/>
      <c r="DH356" s="5"/>
      <c r="DI356" s="5"/>
      <c r="DJ356" s="7"/>
      <c r="DK356"/>
      <c r="DL356" s="5"/>
      <c r="DM356" s="5"/>
      <c r="DN356" s="7"/>
      <c r="DO356"/>
      <c r="DP356" s="5"/>
      <c r="DQ356" s="7"/>
      <c r="DR356"/>
    </row>
    <row r="357" spans="18:122" ht="13.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  <c r="AO357" s="5"/>
      <c r="AP357" s="7"/>
      <c r="AQ357"/>
      <c r="BD357" s="5"/>
      <c r="BE357" s="7"/>
      <c r="BF357"/>
      <c r="BG357" s="5"/>
      <c r="BH357" s="7"/>
      <c r="BI357"/>
      <c r="BJ357" s="5"/>
      <c r="BK357" s="7"/>
      <c r="BL357"/>
      <c r="BQ357" s="5"/>
      <c r="BR357" s="7"/>
      <c r="BS357"/>
      <c r="BT357" s="5"/>
      <c r="BU357" s="7"/>
      <c r="BV357"/>
      <c r="BW357" s="5"/>
      <c r="BX357" s="7"/>
      <c r="BY357"/>
      <c r="CD357" s="5"/>
      <c r="CE357" s="7"/>
      <c r="CF357"/>
      <c r="CG357" s="5"/>
      <c r="CH357" s="5"/>
      <c r="CI357" s="7"/>
      <c r="CJ357"/>
      <c r="CK357" s="5"/>
      <c r="CL357" s="7"/>
      <c r="CM357"/>
      <c r="CN357" s="5"/>
      <c r="CO357" s="5"/>
      <c r="CP357" s="7"/>
      <c r="CQ357"/>
      <c r="CR357" s="5"/>
      <c r="CS357" s="7"/>
      <c r="CT357"/>
      <c r="CU357" s="5"/>
      <c r="CV357" s="7"/>
      <c r="CW357"/>
      <c r="CX357" s="5"/>
      <c r="CY357" s="7"/>
      <c r="CZ357"/>
      <c r="DA357" s="5"/>
      <c r="DB357" s="5"/>
      <c r="DC357" s="7"/>
      <c r="DD357"/>
      <c r="DE357" s="5"/>
      <c r="DF357" s="7"/>
      <c r="DG357"/>
      <c r="DH357" s="5"/>
      <c r="DI357" s="5"/>
      <c r="DJ357" s="7"/>
      <c r="DK357"/>
      <c r="DL357" s="5"/>
      <c r="DM357" s="5"/>
      <c r="DN357" s="7"/>
      <c r="DO357"/>
      <c r="DP357" s="5"/>
      <c r="DQ357" s="7"/>
      <c r="DR357"/>
    </row>
    <row r="358" spans="18:122" ht="13.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  <c r="AO358" s="5"/>
      <c r="AP358" s="7"/>
      <c r="AQ358"/>
      <c r="BD358" s="5"/>
      <c r="BE358" s="7"/>
      <c r="BF358"/>
      <c r="BG358" s="5"/>
      <c r="BH358" s="7"/>
      <c r="BI358"/>
      <c r="BJ358" s="5"/>
      <c r="BK358" s="7"/>
      <c r="BL358"/>
      <c r="BQ358" s="5"/>
      <c r="BR358" s="7"/>
      <c r="BS358"/>
      <c r="BT358" s="5"/>
      <c r="BU358" s="7"/>
      <c r="BV358"/>
      <c r="BW358" s="5"/>
      <c r="BX358" s="7"/>
      <c r="BY358"/>
      <c r="CD358" s="5"/>
      <c r="CE358" s="7"/>
      <c r="CF358"/>
      <c r="CG358" s="5"/>
      <c r="CH358" s="5"/>
      <c r="CI358" s="7"/>
      <c r="CJ358"/>
      <c r="CK358" s="5"/>
      <c r="CL358" s="7"/>
      <c r="CM358"/>
      <c r="CN358" s="5"/>
      <c r="CO358" s="5"/>
      <c r="CP358" s="7"/>
      <c r="CQ358"/>
      <c r="CR358" s="5"/>
      <c r="CS358" s="7"/>
      <c r="CT358"/>
      <c r="CU358" s="5"/>
      <c r="CV358" s="7"/>
      <c r="CW358"/>
      <c r="CX358" s="5"/>
      <c r="CY358" s="7"/>
      <c r="CZ358"/>
      <c r="DA358" s="5"/>
      <c r="DB358" s="5"/>
      <c r="DC358" s="7"/>
      <c r="DD358"/>
      <c r="DE358" s="5"/>
      <c r="DF358" s="7"/>
      <c r="DG358"/>
      <c r="DH358" s="5"/>
      <c r="DI358" s="5"/>
      <c r="DJ358" s="7"/>
      <c r="DK358"/>
      <c r="DL358" s="5"/>
      <c r="DM358" s="5"/>
      <c r="DN358" s="7"/>
      <c r="DO358"/>
      <c r="DP358" s="5"/>
      <c r="DQ358" s="7"/>
      <c r="DR358"/>
    </row>
    <row r="359" spans="18:122" ht="13.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  <c r="AO359" s="5"/>
      <c r="AP359" s="7"/>
      <c r="AQ359"/>
      <c r="BD359" s="5"/>
      <c r="BE359" s="7"/>
      <c r="BF359"/>
      <c r="BG359" s="5"/>
      <c r="BH359" s="7"/>
      <c r="BI359"/>
      <c r="BJ359" s="5"/>
      <c r="BK359" s="7"/>
      <c r="BL359"/>
      <c r="BQ359" s="5"/>
      <c r="BR359" s="7"/>
      <c r="BS359"/>
      <c r="BT359" s="5"/>
      <c r="BU359" s="7"/>
      <c r="BV359"/>
      <c r="BW359" s="5"/>
      <c r="BX359" s="7"/>
      <c r="BY359"/>
      <c r="CD359" s="5"/>
      <c r="CE359" s="7"/>
      <c r="CF359"/>
      <c r="CG359" s="5"/>
      <c r="CH359" s="5"/>
      <c r="CI359" s="7"/>
      <c r="CJ359"/>
      <c r="CK359" s="5"/>
      <c r="CL359" s="7"/>
      <c r="CM359"/>
      <c r="CN359" s="5"/>
      <c r="CO359" s="5"/>
      <c r="CP359" s="7"/>
      <c r="CQ359"/>
      <c r="CR359" s="5"/>
      <c r="CS359" s="7"/>
      <c r="CT359"/>
      <c r="CU359" s="5"/>
      <c r="CV359" s="7"/>
      <c r="CW359"/>
      <c r="CX359" s="5"/>
      <c r="CY359" s="7"/>
      <c r="CZ359"/>
      <c r="DA359" s="5"/>
      <c r="DB359" s="5"/>
      <c r="DC359" s="7"/>
      <c r="DD359"/>
      <c r="DE359" s="5"/>
      <c r="DF359" s="7"/>
      <c r="DG359"/>
      <c r="DH359" s="5"/>
      <c r="DI359" s="5"/>
      <c r="DJ359" s="7"/>
      <c r="DK359"/>
      <c r="DL359" s="5"/>
      <c r="DM359" s="5"/>
      <c r="DN359" s="7"/>
      <c r="DO359"/>
      <c r="DP359" s="5"/>
      <c r="DQ359" s="7"/>
      <c r="DR359"/>
    </row>
    <row r="360" spans="18:122" ht="13.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  <c r="AO360" s="5"/>
      <c r="AP360" s="7"/>
      <c r="AQ360"/>
      <c r="BD360" s="5"/>
      <c r="BE360" s="7"/>
      <c r="BF360"/>
      <c r="BG360" s="5"/>
      <c r="BH360" s="7"/>
      <c r="BI360"/>
      <c r="BJ360" s="5"/>
      <c r="BK360" s="7"/>
      <c r="BL360"/>
      <c r="BQ360" s="5"/>
      <c r="BR360" s="7"/>
      <c r="BS360"/>
      <c r="BT360" s="5"/>
      <c r="BU360" s="7"/>
      <c r="BV360"/>
      <c r="BW360" s="5"/>
      <c r="BX360" s="7"/>
      <c r="BY360"/>
      <c r="CD360" s="5"/>
      <c r="CE360" s="7"/>
      <c r="CF360"/>
      <c r="CG360" s="5"/>
      <c r="CH360" s="5"/>
      <c r="CI360" s="7"/>
      <c r="CJ360"/>
      <c r="CK360" s="5"/>
      <c r="CL360" s="7"/>
      <c r="CM360"/>
      <c r="CN360" s="5"/>
      <c r="CO360" s="5"/>
      <c r="CP360" s="7"/>
      <c r="CQ360"/>
      <c r="CR360" s="5"/>
      <c r="CS360" s="7"/>
      <c r="CT360"/>
      <c r="CU360" s="5"/>
      <c r="CV360" s="7"/>
      <c r="CW360"/>
      <c r="CX360" s="5"/>
      <c r="CY360" s="7"/>
      <c r="CZ360"/>
      <c r="DA360" s="5"/>
      <c r="DB360" s="5"/>
      <c r="DC360" s="7"/>
      <c r="DD360"/>
      <c r="DE360" s="5"/>
      <c r="DF360" s="7"/>
      <c r="DG360"/>
      <c r="DH360" s="5"/>
      <c r="DI360" s="5"/>
      <c r="DJ360" s="7"/>
      <c r="DK360"/>
      <c r="DL360" s="5"/>
      <c r="DM360" s="5"/>
      <c r="DN360" s="7"/>
      <c r="DO360"/>
      <c r="DP360" s="5"/>
      <c r="DQ360" s="7"/>
      <c r="DR360"/>
    </row>
    <row r="361" spans="18:122" ht="13.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  <c r="AO361" s="5"/>
      <c r="AP361" s="7"/>
      <c r="AQ361"/>
      <c r="BD361" s="5"/>
      <c r="BE361" s="7"/>
      <c r="BF361"/>
      <c r="BG361" s="5"/>
      <c r="BH361" s="7"/>
      <c r="BI361"/>
      <c r="BJ361" s="5"/>
      <c r="BK361" s="7"/>
      <c r="BL361"/>
      <c r="BQ361" s="5"/>
      <c r="BR361" s="7"/>
      <c r="BS361"/>
      <c r="BT361" s="5"/>
      <c r="BU361" s="7"/>
      <c r="BV361"/>
      <c r="BW361" s="5"/>
      <c r="BX361" s="7"/>
      <c r="BY361"/>
      <c r="CD361" s="5"/>
      <c r="CE361" s="7"/>
      <c r="CF361"/>
      <c r="CG361" s="5"/>
      <c r="CH361" s="5"/>
      <c r="CI361" s="7"/>
      <c r="CJ361"/>
      <c r="CK361" s="5"/>
      <c r="CL361" s="7"/>
      <c r="CM361"/>
      <c r="CN361" s="5"/>
      <c r="CO361" s="5"/>
      <c r="CP361" s="7"/>
      <c r="CQ361"/>
      <c r="CR361" s="5"/>
      <c r="CS361" s="7"/>
      <c r="CT361"/>
      <c r="CU361" s="5"/>
      <c r="CV361" s="7"/>
      <c r="CW361"/>
      <c r="CX361" s="5"/>
      <c r="CY361" s="7"/>
      <c r="CZ361"/>
      <c r="DA361" s="5"/>
      <c r="DB361" s="5"/>
      <c r="DC361" s="7"/>
      <c r="DD361"/>
      <c r="DE361" s="5"/>
      <c r="DF361" s="7"/>
      <c r="DG361"/>
      <c r="DH361" s="5"/>
      <c r="DI361" s="5"/>
      <c r="DJ361" s="7"/>
      <c r="DK361"/>
      <c r="DL361" s="5"/>
      <c r="DM361" s="5"/>
      <c r="DN361" s="7"/>
      <c r="DO361"/>
      <c r="DP361" s="5"/>
      <c r="DQ361" s="7"/>
      <c r="DR361"/>
    </row>
    <row r="362" spans="18:122" ht="13.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  <c r="AO362" s="5"/>
      <c r="AP362" s="7"/>
      <c r="AQ362"/>
      <c r="BD362" s="5"/>
      <c r="BE362" s="7"/>
      <c r="BF362"/>
      <c r="BG362" s="5"/>
      <c r="BH362" s="7"/>
      <c r="BI362"/>
      <c r="BJ362" s="5"/>
      <c r="BK362" s="7"/>
      <c r="BL362"/>
      <c r="BQ362" s="5"/>
      <c r="BR362" s="7"/>
      <c r="BS362"/>
      <c r="BT362" s="5"/>
      <c r="BU362" s="7"/>
      <c r="BV362"/>
      <c r="BW362" s="5"/>
      <c r="BX362" s="7"/>
      <c r="BY362"/>
      <c r="CD362" s="5"/>
      <c r="CE362" s="7"/>
      <c r="CF362"/>
      <c r="CG362" s="5"/>
      <c r="CH362" s="5"/>
      <c r="CI362" s="7"/>
      <c r="CJ362"/>
      <c r="CK362" s="5"/>
      <c r="CL362" s="7"/>
      <c r="CM362"/>
      <c r="CN362" s="5"/>
      <c r="CO362" s="5"/>
      <c r="CP362" s="7"/>
      <c r="CQ362"/>
      <c r="CR362" s="5"/>
      <c r="CS362" s="7"/>
      <c r="CT362"/>
      <c r="CU362" s="5"/>
      <c r="CV362" s="7"/>
      <c r="CW362"/>
      <c r="CX362" s="5"/>
      <c r="CY362" s="7"/>
      <c r="CZ362"/>
      <c r="DA362" s="5"/>
      <c r="DB362" s="5"/>
      <c r="DC362" s="7"/>
      <c r="DD362"/>
      <c r="DE362" s="5"/>
      <c r="DF362" s="7"/>
      <c r="DG362"/>
      <c r="DH362" s="5"/>
      <c r="DI362" s="5"/>
      <c r="DJ362" s="7"/>
      <c r="DK362"/>
      <c r="DL362" s="5"/>
      <c r="DM362" s="5"/>
      <c r="DN362" s="7"/>
      <c r="DO362"/>
      <c r="DP362" s="5"/>
      <c r="DQ362" s="7"/>
      <c r="DR362"/>
    </row>
    <row r="363" spans="18:122" ht="13.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  <c r="AO363" s="5"/>
      <c r="AP363" s="7"/>
      <c r="AQ363"/>
      <c r="BD363" s="5"/>
      <c r="BE363" s="7"/>
      <c r="BF363"/>
      <c r="BG363" s="5"/>
      <c r="BH363" s="7"/>
      <c r="BI363"/>
      <c r="BJ363" s="5"/>
      <c r="BK363" s="7"/>
      <c r="BL363"/>
      <c r="BQ363" s="5"/>
      <c r="BR363" s="7"/>
      <c r="BS363"/>
      <c r="BT363" s="5"/>
      <c r="BU363" s="7"/>
      <c r="BV363"/>
      <c r="BW363" s="5"/>
      <c r="BX363" s="7"/>
      <c r="BY363"/>
      <c r="CD363" s="5"/>
      <c r="CE363" s="7"/>
      <c r="CF363"/>
      <c r="CG363" s="5"/>
      <c r="CH363" s="5"/>
      <c r="CI363" s="7"/>
      <c r="CJ363"/>
      <c r="CK363" s="5"/>
      <c r="CL363" s="7"/>
      <c r="CM363"/>
      <c r="CN363" s="5"/>
      <c r="CO363" s="5"/>
      <c r="CP363" s="7"/>
      <c r="CQ363"/>
      <c r="CR363" s="5"/>
      <c r="CS363" s="7"/>
      <c r="CT363"/>
      <c r="CU363" s="5"/>
      <c r="CV363" s="7"/>
      <c r="CW363"/>
      <c r="CX363" s="5"/>
      <c r="CY363" s="7"/>
      <c r="CZ363"/>
      <c r="DA363" s="5"/>
      <c r="DB363" s="5"/>
      <c r="DC363" s="7"/>
      <c r="DD363"/>
      <c r="DE363" s="5"/>
      <c r="DF363" s="7"/>
      <c r="DG363"/>
      <c r="DH363" s="5"/>
      <c r="DI363" s="5"/>
      <c r="DJ363" s="7"/>
      <c r="DK363"/>
      <c r="DL363" s="5"/>
      <c r="DM363" s="5"/>
      <c r="DN363" s="7"/>
      <c r="DO363"/>
      <c r="DP363" s="5"/>
      <c r="DQ363" s="7"/>
      <c r="DR363"/>
    </row>
    <row r="364" spans="18:122" ht="13.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  <c r="AO364" s="5"/>
      <c r="AP364" s="7"/>
      <c r="AQ364"/>
      <c r="BD364" s="5"/>
      <c r="BE364" s="7"/>
      <c r="BF364"/>
      <c r="BG364" s="5"/>
      <c r="BH364" s="7"/>
      <c r="BI364"/>
      <c r="BJ364" s="5"/>
      <c r="BK364" s="7"/>
      <c r="BL364"/>
      <c r="BQ364" s="5"/>
      <c r="BR364" s="7"/>
      <c r="BS364"/>
      <c r="BT364" s="5"/>
      <c r="BU364" s="7"/>
      <c r="BV364"/>
      <c r="BW364" s="5"/>
      <c r="BX364" s="7"/>
      <c r="BY364"/>
      <c r="CD364" s="5"/>
      <c r="CE364" s="7"/>
      <c r="CF364"/>
      <c r="CG364" s="5"/>
      <c r="CH364" s="5"/>
      <c r="CI364" s="7"/>
      <c r="CJ364"/>
      <c r="CK364" s="5"/>
      <c r="CL364" s="7"/>
      <c r="CM364"/>
      <c r="CN364" s="5"/>
      <c r="CO364" s="5"/>
      <c r="CP364" s="7"/>
      <c r="CQ364"/>
      <c r="CR364" s="5"/>
      <c r="CS364" s="7"/>
      <c r="CT364"/>
      <c r="CU364" s="5"/>
      <c r="CV364" s="7"/>
      <c r="CW364"/>
      <c r="CX364" s="5"/>
      <c r="CY364" s="7"/>
      <c r="CZ364"/>
      <c r="DA364" s="5"/>
      <c r="DB364" s="5"/>
      <c r="DC364" s="7"/>
      <c r="DD364"/>
      <c r="DE364" s="5"/>
      <c r="DF364" s="7"/>
      <c r="DG364"/>
      <c r="DH364" s="5"/>
      <c r="DI364" s="5"/>
      <c r="DJ364" s="7"/>
      <c r="DK364"/>
      <c r="DL364" s="5"/>
      <c r="DM364" s="5"/>
      <c r="DN364" s="7"/>
      <c r="DO364"/>
      <c r="DP364" s="5"/>
      <c r="DQ364" s="7"/>
      <c r="DR364"/>
    </row>
    <row r="365" spans="18:122" ht="13.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  <c r="AO365" s="5"/>
      <c r="AP365" s="7"/>
      <c r="AQ365"/>
      <c r="BD365" s="5"/>
      <c r="BE365" s="7"/>
      <c r="BF365"/>
      <c r="BG365" s="5"/>
      <c r="BH365" s="7"/>
      <c r="BI365"/>
      <c r="BJ365" s="5"/>
      <c r="BK365" s="7"/>
      <c r="BL365"/>
      <c r="BQ365" s="5"/>
      <c r="BR365" s="7"/>
      <c r="BS365"/>
      <c r="BT365" s="5"/>
      <c r="BU365" s="7"/>
      <c r="BV365"/>
      <c r="BW365" s="5"/>
      <c r="BX365" s="7"/>
      <c r="BY365"/>
      <c r="CD365" s="5"/>
      <c r="CE365" s="7"/>
      <c r="CF365"/>
      <c r="CG365" s="5"/>
      <c r="CH365" s="5"/>
      <c r="CI365" s="7"/>
      <c r="CJ365"/>
      <c r="CK365" s="5"/>
      <c r="CL365" s="7"/>
      <c r="CM365"/>
      <c r="CN365" s="5"/>
      <c r="CO365" s="5"/>
      <c r="CP365" s="7"/>
      <c r="CQ365"/>
      <c r="CR365" s="5"/>
      <c r="CS365" s="7"/>
      <c r="CT365"/>
      <c r="CU365" s="5"/>
      <c r="CV365" s="7"/>
      <c r="CW365"/>
      <c r="CX365" s="5"/>
      <c r="CY365" s="7"/>
      <c r="CZ365"/>
      <c r="DA365" s="5"/>
      <c r="DB365" s="5"/>
      <c r="DC365" s="7"/>
      <c r="DD365"/>
      <c r="DE365" s="5"/>
      <c r="DF365" s="7"/>
      <c r="DG365"/>
      <c r="DH365" s="5"/>
      <c r="DI365" s="5"/>
      <c r="DJ365" s="7"/>
      <c r="DK365"/>
      <c r="DL365" s="5"/>
      <c r="DM365" s="5"/>
      <c r="DN365" s="7"/>
      <c r="DO365"/>
      <c r="DP365" s="5"/>
      <c r="DQ365" s="7"/>
      <c r="DR365"/>
    </row>
    <row r="366" spans="18:122" ht="13.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  <c r="AO366" s="5"/>
      <c r="AP366" s="7"/>
      <c r="AQ366"/>
      <c r="BD366" s="5"/>
      <c r="BE366" s="7"/>
      <c r="BF366"/>
      <c r="BG366" s="5"/>
      <c r="BH366" s="7"/>
      <c r="BI366"/>
      <c r="BJ366" s="5"/>
      <c r="BK366" s="7"/>
      <c r="BL366"/>
      <c r="BQ366" s="5"/>
      <c r="BR366" s="7"/>
      <c r="BS366"/>
      <c r="BT366" s="5"/>
      <c r="BU366" s="7"/>
      <c r="BV366"/>
      <c r="BW366" s="5"/>
      <c r="BX366" s="7"/>
      <c r="BY366"/>
      <c r="CD366" s="5"/>
      <c r="CE366" s="7"/>
      <c r="CF366"/>
      <c r="CG366" s="5"/>
      <c r="CH366" s="5"/>
      <c r="CI366" s="7"/>
      <c r="CJ366"/>
      <c r="CK366" s="5"/>
      <c r="CL366" s="7"/>
      <c r="CM366"/>
      <c r="CN366" s="5"/>
      <c r="CO366" s="5"/>
      <c r="CP366" s="7"/>
      <c r="CQ366"/>
      <c r="CR366" s="5"/>
      <c r="CS366" s="7"/>
      <c r="CT366"/>
      <c r="CU366" s="5"/>
      <c r="CV366" s="7"/>
      <c r="CW366"/>
      <c r="CX366" s="5"/>
      <c r="CY366" s="7"/>
      <c r="CZ366"/>
      <c r="DA366" s="5"/>
      <c r="DB366" s="5"/>
      <c r="DC366" s="7"/>
      <c r="DD366"/>
      <c r="DE366" s="5"/>
      <c r="DF366" s="7"/>
      <c r="DG366"/>
      <c r="DH366" s="5"/>
      <c r="DI366" s="5"/>
      <c r="DJ366" s="7"/>
      <c r="DK366"/>
      <c r="DL366" s="5"/>
      <c r="DM366" s="5"/>
      <c r="DN366" s="7"/>
      <c r="DO366"/>
      <c r="DP366" s="5"/>
      <c r="DQ366" s="7"/>
      <c r="DR366"/>
    </row>
    <row r="367" spans="18:122" ht="13.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  <c r="AO367" s="5"/>
      <c r="AP367" s="7"/>
      <c r="AQ367"/>
      <c r="BD367" s="5"/>
      <c r="BE367" s="7"/>
      <c r="BF367"/>
      <c r="BG367" s="5"/>
      <c r="BH367" s="7"/>
      <c r="BI367"/>
      <c r="BJ367" s="5"/>
      <c r="BK367" s="7"/>
      <c r="BL367"/>
      <c r="BQ367" s="5"/>
      <c r="BR367" s="7"/>
      <c r="BS367"/>
      <c r="BT367" s="5"/>
      <c r="BU367" s="7"/>
      <c r="BV367"/>
      <c r="BW367" s="5"/>
      <c r="BX367" s="7"/>
      <c r="BY367"/>
      <c r="CD367" s="5"/>
      <c r="CE367" s="7"/>
      <c r="CF367"/>
      <c r="CG367" s="5"/>
      <c r="CH367" s="5"/>
      <c r="CI367" s="7"/>
      <c r="CJ367"/>
      <c r="CK367" s="5"/>
      <c r="CL367" s="7"/>
      <c r="CM367"/>
      <c r="CN367" s="5"/>
      <c r="CO367" s="5"/>
      <c r="CP367" s="7"/>
      <c r="CQ367"/>
      <c r="CR367" s="5"/>
      <c r="CS367" s="7"/>
      <c r="CT367"/>
      <c r="CU367" s="5"/>
      <c r="CV367" s="7"/>
      <c r="CW367"/>
      <c r="CX367" s="5"/>
      <c r="CY367" s="7"/>
      <c r="CZ367"/>
      <c r="DA367" s="5"/>
      <c r="DB367" s="5"/>
      <c r="DC367" s="7"/>
      <c r="DD367"/>
      <c r="DE367" s="5"/>
      <c r="DF367" s="7"/>
      <c r="DG367"/>
      <c r="DH367" s="5"/>
      <c r="DI367" s="5"/>
      <c r="DJ367" s="7"/>
      <c r="DK367"/>
      <c r="DL367" s="5"/>
      <c r="DM367" s="5"/>
      <c r="DN367" s="7"/>
      <c r="DO367"/>
      <c r="DP367" s="5"/>
      <c r="DQ367" s="7"/>
      <c r="DR367"/>
    </row>
    <row r="368" spans="18:122" ht="13.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  <c r="AO368" s="5"/>
      <c r="AP368" s="7"/>
      <c r="AQ368"/>
      <c r="BD368" s="5"/>
      <c r="BE368" s="7"/>
      <c r="BF368"/>
      <c r="BG368" s="5"/>
      <c r="BH368" s="7"/>
      <c r="BI368"/>
      <c r="BJ368" s="5"/>
      <c r="BK368" s="7"/>
      <c r="BL368"/>
      <c r="BQ368" s="5"/>
      <c r="BR368" s="7"/>
      <c r="BS368"/>
      <c r="BT368" s="5"/>
      <c r="BU368" s="7"/>
      <c r="BV368"/>
      <c r="BW368" s="5"/>
      <c r="BX368" s="7"/>
      <c r="BY368"/>
      <c r="CD368" s="5"/>
      <c r="CE368" s="7"/>
      <c r="CF368"/>
      <c r="CG368" s="5"/>
      <c r="CH368" s="5"/>
      <c r="CI368" s="7"/>
      <c r="CJ368"/>
      <c r="CK368" s="5"/>
      <c r="CL368" s="7"/>
      <c r="CM368"/>
      <c r="CN368" s="5"/>
      <c r="CO368" s="5"/>
      <c r="CP368" s="7"/>
      <c r="CQ368"/>
      <c r="CR368" s="5"/>
      <c r="CS368" s="7"/>
      <c r="CT368"/>
      <c r="CU368" s="5"/>
      <c r="CV368" s="7"/>
      <c r="CW368"/>
      <c r="CX368" s="5"/>
      <c r="CY368" s="7"/>
      <c r="CZ368"/>
      <c r="DA368" s="5"/>
      <c r="DB368" s="5"/>
      <c r="DC368" s="7"/>
      <c r="DD368"/>
      <c r="DE368" s="5"/>
      <c r="DF368" s="7"/>
      <c r="DG368"/>
      <c r="DH368" s="5"/>
      <c r="DI368" s="5"/>
      <c r="DJ368" s="7"/>
      <c r="DK368"/>
      <c r="DL368" s="5"/>
      <c r="DM368" s="5"/>
      <c r="DN368" s="7"/>
      <c r="DO368"/>
      <c r="DP368" s="5"/>
      <c r="DQ368" s="7"/>
      <c r="DR368"/>
    </row>
    <row r="369" spans="18:122" ht="13.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  <c r="AO369" s="5"/>
      <c r="AP369" s="7"/>
      <c r="AQ369"/>
      <c r="BD369" s="5"/>
      <c r="BE369" s="7"/>
      <c r="BF369"/>
      <c r="BG369" s="5"/>
      <c r="BH369" s="7"/>
      <c r="BI369"/>
      <c r="BJ369" s="5"/>
      <c r="BK369" s="7"/>
      <c r="BL369"/>
      <c r="BQ369" s="5"/>
      <c r="BR369" s="7"/>
      <c r="BS369"/>
      <c r="BT369" s="5"/>
      <c r="BU369" s="7"/>
      <c r="BV369"/>
      <c r="BW369" s="5"/>
      <c r="BX369" s="7"/>
      <c r="BY369"/>
      <c r="CD369" s="5"/>
      <c r="CE369" s="7"/>
      <c r="CF369"/>
      <c r="CG369" s="5"/>
      <c r="CH369" s="5"/>
      <c r="CI369" s="7"/>
      <c r="CJ369"/>
      <c r="CK369" s="5"/>
      <c r="CL369" s="7"/>
      <c r="CM369"/>
      <c r="CN369" s="5"/>
      <c r="CO369" s="5"/>
      <c r="CP369" s="7"/>
      <c r="CQ369"/>
      <c r="CR369" s="5"/>
      <c r="CS369" s="7"/>
      <c r="CT369"/>
      <c r="CU369" s="5"/>
      <c r="CV369" s="7"/>
      <c r="CW369"/>
      <c r="CX369" s="5"/>
      <c r="CY369" s="7"/>
      <c r="CZ369"/>
      <c r="DA369" s="5"/>
      <c r="DB369" s="5"/>
      <c r="DC369" s="7"/>
      <c r="DD369"/>
      <c r="DE369" s="5"/>
      <c r="DF369" s="7"/>
      <c r="DG369"/>
      <c r="DH369" s="5"/>
      <c r="DI369" s="5"/>
      <c r="DJ369" s="7"/>
      <c r="DK369"/>
      <c r="DL369" s="5"/>
      <c r="DM369" s="5"/>
      <c r="DN369" s="7"/>
      <c r="DO369"/>
      <c r="DP369" s="5"/>
      <c r="DQ369" s="7"/>
      <c r="DR369"/>
    </row>
    <row r="370" spans="18:122" ht="13.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  <c r="AO370" s="5"/>
      <c r="AP370" s="7"/>
      <c r="AQ370"/>
      <c r="BD370" s="5"/>
      <c r="BE370" s="7"/>
      <c r="BF370"/>
      <c r="BG370" s="5"/>
      <c r="BH370" s="7"/>
      <c r="BI370"/>
      <c r="BJ370" s="5"/>
      <c r="BK370" s="7"/>
      <c r="BL370"/>
      <c r="BQ370" s="5"/>
      <c r="BR370" s="7"/>
      <c r="BS370"/>
      <c r="BT370" s="5"/>
      <c r="BU370" s="7"/>
      <c r="BV370"/>
      <c r="BW370" s="5"/>
      <c r="BX370" s="7"/>
      <c r="BY370"/>
      <c r="CD370" s="5"/>
      <c r="CE370" s="7"/>
      <c r="CF370"/>
      <c r="CG370" s="5"/>
      <c r="CH370" s="5"/>
      <c r="CI370" s="7"/>
      <c r="CJ370"/>
      <c r="CK370" s="5"/>
      <c r="CL370" s="7"/>
      <c r="CM370"/>
      <c r="CN370" s="5"/>
      <c r="CO370" s="5"/>
      <c r="CP370" s="7"/>
      <c r="CQ370"/>
      <c r="CR370" s="5"/>
      <c r="CS370" s="7"/>
      <c r="CT370"/>
      <c r="CU370" s="5"/>
      <c r="CV370" s="7"/>
      <c r="CW370"/>
      <c r="CX370" s="5"/>
      <c r="CY370" s="7"/>
      <c r="CZ370"/>
      <c r="DA370" s="5"/>
      <c r="DB370" s="5"/>
      <c r="DC370" s="7"/>
      <c r="DD370"/>
      <c r="DE370" s="5"/>
      <c r="DF370" s="7"/>
      <c r="DG370"/>
      <c r="DH370" s="5"/>
      <c r="DI370" s="5"/>
      <c r="DJ370" s="7"/>
      <c r="DK370"/>
      <c r="DL370" s="5"/>
      <c r="DM370" s="5"/>
      <c r="DN370" s="7"/>
      <c r="DO370"/>
      <c r="DP370" s="5"/>
      <c r="DQ370" s="7"/>
      <c r="DR370"/>
    </row>
    <row r="371" spans="18:122" ht="13.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  <c r="AO371" s="5"/>
      <c r="AP371" s="7"/>
      <c r="AQ371"/>
      <c r="BD371" s="5"/>
      <c r="BE371" s="7"/>
      <c r="BF371"/>
      <c r="BG371" s="5"/>
      <c r="BH371" s="7"/>
      <c r="BI371"/>
      <c r="BJ371" s="5"/>
      <c r="BK371" s="7"/>
      <c r="BL371"/>
      <c r="BQ371" s="5"/>
      <c r="BR371" s="7"/>
      <c r="BS371"/>
      <c r="BT371" s="5"/>
      <c r="BU371" s="7"/>
      <c r="BV371"/>
      <c r="BW371" s="5"/>
      <c r="BX371" s="7"/>
      <c r="BY371"/>
      <c r="CD371" s="5"/>
      <c r="CE371" s="7"/>
      <c r="CF371"/>
      <c r="CG371" s="5"/>
      <c r="CH371" s="5"/>
      <c r="CI371" s="7"/>
      <c r="CJ371"/>
      <c r="CK371" s="5"/>
      <c r="CL371" s="7"/>
      <c r="CM371"/>
      <c r="CN371" s="5"/>
      <c r="CO371" s="5"/>
      <c r="CP371" s="7"/>
      <c r="CQ371"/>
      <c r="CR371" s="5"/>
      <c r="CS371" s="7"/>
      <c r="CT371"/>
      <c r="CU371" s="5"/>
      <c r="CV371" s="7"/>
      <c r="CW371"/>
      <c r="CX371" s="5"/>
      <c r="CY371" s="7"/>
      <c r="CZ371"/>
      <c r="DA371" s="5"/>
      <c r="DB371" s="5"/>
      <c r="DC371" s="7"/>
      <c r="DD371"/>
      <c r="DE371" s="5"/>
      <c r="DF371" s="7"/>
      <c r="DG371"/>
      <c r="DH371" s="5"/>
      <c r="DI371" s="5"/>
      <c r="DJ371" s="7"/>
      <c r="DK371"/>
      <c r="DL371" s="5"/>
      <c r="DM371" s="5"/>
      <c r="DN371" s="7"/>
      <c r="DO371"/>
      <c r="DP371" s="5"/>
      <c r="DQ371" s="7"/>
      <c r="DR371"/>
    </row>
    <row r="372" spans="18:122" ht="13.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  <c r="AO372" s="5"/>
      <c r="AP372" s="7"/>
      <c r="AQ372"/>
      <c r="BD372" s="5"/>
      <c r="BE372" s="7"/>
      <c r="BF372"/>
      <c r="BG372" s="5"/>
      <c r="BH372" s="7"/>
      <c r="BI372"/>
      <c r="BJ372" s="5"/>
      <c r="BK372" s="7"/>
      <c r="BL372"/>
      <c r="BQ372" s="5"/>
      <c r="BR372" s="7"/>
      <c r="BS372"/>
      <c r="BT372" s="5"/>
      <c r="BU372" s="7"/>
      <c r="BV372"/>
      <c r="BW372" s="5"/>
      <c r="BX372" s="7"/>
      <c r="BY372"/>
      <c r="CD372" s="5"/>
      <c r="CE372" s="7"/>
      <c r="CF372"/>
      <c r="CG372" s="5"/>
      <c r="CH372" s="5"/>
      <c r="CI372" s="7"/>
      <c r="CJ372"/>
      <c r="CK372" s="5"/>
      <c r="CL372" s="7"/>
      <c r="CM372"/>
      <c r="CN372" s="5"/>
      <c r="CO372" s="5"/>
      <c r="CP372" s="7"/>
      <c r="CQ372"/>
      <c r="CR372" s="5"/>
      <c r="CS372" s="7"/>
      <c r="CT372"/>
      <c r="CU372" s="5"/>
      <c r="CV372" s="7"/>
      <c r="CW372"/>
      <c r="CX372" s="5"/>
      <c r="CY372" s="7"/>
      <c r="CZ372"/>
      <c r="DA372" s="5"/>
      <c r="DB372" s="5"/>
      <c r="DC372" s="7"/>
      <c r="DD372"/>
      <c r="DE372" s="5"/>
      <c r="DF372" s="7"/>
      <c r="DG372"/>
      <c r="DH372" s="5"/>
      <c r="DI372" s="5"/>
      <c r="DJ372" s="7"/>
      <c r="DK372"/>
      <c r="DL372" s="5"/>
      <c r="DM372" s="5"/>
      <c r="DN372" s="7"/>
      <c r="DO372"/>
      <c r="DP372" s="5"/>
      <c r="DQ372" s="7"/>
      <c r="DR372"/>
    </row>
    <row r="373" spans="18:122" ht="13.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  <c r="AO373" s="5"/>
      <c r="AP373" s="7"/>
      <c r="AQ373"/>
      <c r="BD373" s="5"/>
      <c r="BE373" s="7"/>
      <c r="BF373"/>
      <c r="BG373" s="5"/>
      <c r="BH373" s="7"/>
      <c r="BI373"/>
      <c r="BJ373" s="5"/>
      <c r="BK373" s="7"/>
      <c r="BL373"/>
      <c r="BQ373" s="5"/>
      <c r="BR373" s="7"/>
      <c r="BS373"/>
      <c r="BT373" s="5"/>
      <c r="BU373" s="7"/>
      <c r="BV373"/>
      <c r="BW373" s="5"/>
      <c r="BX373" s="7"/>
      <c r="BY373"/>
      <c r="CD373" s="5"/>
      <c r="CE373" s="7"/>
      <c r="CF373"/>
      <c r="CG373" s="5"/>
      <c r="CH373" s="5"/>
      <c r="CI373" s="7"/>
      <c r="CJ373"/>
      <c r="CK373" s="5"/>
      <c r="CL373" s="7"/>
      <c r="CM373"/>
      <c r="CN373" s="5"/>
      <c r="CO373" s="5"/>
      <c r="CP373" s="7"/>
      <c r="CQ373"/>
      <c r="CR373" s="5"/>
      <c r="CS373" s="7"/>
      <c r="CT373"/>
      <c r="CU373" s="5"/>
      <c r="CV373" s="7"/>
      <c r="CW373"/>
      <c r="CX373" s="5"/>
      <c r="CY373" s="7"/>
      <c r="CZ373"/>
      <c r="DA373" s="5"/>
      <c r="DB373" s="5"/>
      <c r="DC373" s="7"/>
      <c r="DD373"/>
      <c r="DE373" s="5"/>
      <c r="DF373" s="7"/>
      <c r="DG373"/>
      <c r="DH373" s="5"/>
      <c r="DI373" s="5"/>
      <c r="DJ373" s="7"/>
      <c r="DK373"/>
      <c r="DL373" s="5"/>
      <c r="DM373" s="5"/>
      <c r="DN373" s="7"/>
      <c r="DO373"/>
      <c r="DP373" s="5"/>
      <c r="DQ373" s="7"/>
      <c r="DR373"/>
    </row>
    <row r="374" spans="18:122" ht="13.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  <c r="AO374" s="5"/>
      <c r="AP374" s="7"/>
      <c r="AQ374"/>
      <c r="BD374" s="5"/>
      <c r="BE374" s="7"/>
      <c r="BF374"/>
      <c r="BG374" s="5"/>
      <c r="BH374" s="7"/>
      <c r="BI374"/>
      <c r="BJ374" s="5"/>
      <c r="BK374" s="7"/>
      <c r="BL374"/>
      <c r="BQ374" s="5"/>
      <c r="BR374" s="7"/>
      <c r="BS374"/>
      <c r="BT374" s="5"/>
      <c r="BU374" s="7"/>
      <c r="BV374"/>
      <c r="BW374" s="5"/>
      <c r="BX374" s="7"/>
      <c r="BY374"/>
      <c r="CD374" s="5"/>
      <c r="CE374" s="7"/>
      <c r="CF374"/>
      <c r="CG374" s="5"/>
      <c r="CH374" s="5"/>
      <c r="CI374" s="7"/>
      <c r="CJ374"/>
      <c r="CK374" s="5"/>
      <c r="CL374" s="7"/>
      <c r="CM374"/>
      <c r="CN374" s="5"/>
      <c r="CO374" s="5"/>
      <c r="CP374" s="7"/>
      <c r="CQ374"/>
      <c r="CR374" s="5"/>
      <c r="CS374" s="7"/>
      <c r="CT374"/>
      <c r="CU374" s="5"/>
      <c r="CV374" s="7"/>
      <c r="CW374"/>
      <c r="CX374" s="5"/>
      <c r="CY374" s="7"/>
      <c r="CZ374"/>
      <c r="DA374" s="5"/>
      <c r="DB374" s="5"/>
      <c r="DC374" s="7"/>
      <c r="DD374"/>
      <c r="DE374" s="5"/>
      <c r="DF374" s="7"/>
      <c r="DG374"/>
      <c r="DH374" s="5"/>
      <c r="DI374" s="5"/>
      <c r="DJ374" s="7"/>
      <c r="DK374"/>
      <c r="DL374" s="5"/>
      <c r="DM374" s="5"/>
      <c r="DN374" s="7"/>
      <c r="DO374"/>
      <c r="DP374" s="5"/>
      <c r="DQ374" s="7"/>
      <c r="DR374"/>
    </row>
    <row r="375" spans="18:122" ht="13.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  <c r="AO375" s="5"/>
      <c r="AP375" s="7"/>
      <c r="AQ375"/>
      <c r="BD375" s="5"/>
      <c r="BE375" s="7"/>
      <c r="BF375"/>
      <c r="BG375" s="5"/>
      <c r="BH375" s="7"/>
      <c r="BI375"/>
      <c r="BJ375" s="5"/>
      <c r="BK375" s="7"/>
      <c r="BL375"/>
      <c r="BQ375" s="5"/>
      <c r="BR375" s="7"/>
      <c r="BS375"/>
      <c r="BT375" s="5"/>
      <c r="BU375" s="7"/>
      <c r="BV375"/>
      <c r="BW375" s="5"/>
      <c r="BX375" s="7"/>
      <c r="BY375"/>
      <c r="CD375" s="5"/>
      <c r="CE375" s="7"/>
      <c r="CF375"/>
      <c r="CG375" s="5"/>
      <c r="CH375" s="5"/>
      <c r="CI375" s="7"/>
      <c r="CJ375"/>
      <c r="CK375" s="5"/>
      <c r="CL375" s="7"/>
      <c r="CM375"/>
      <c r="CN375" s="5"/>
      <c r="CO375" s="5"/>
      <c r="CP375" s="7"/>
      <c r="CQ375"/>
      <c r="CR375" s="5"/>
      <c r="CS375" s="7"/>
      <c r="CT375"/>
      <c r="CU375" s="5"/>
      <c r="CV375" s="7"/>
      <c r="CW375"/>
      <c r="CX375" s="5"/>
      <c r="CY375" s="7"/>
      <c r="CZ375"/>
      <c r="DA375" s="5"/>
      <c r="DB375" s="5"/>
      <c r="DC375" s="7"/>
      <c r="DD375"/>
      <c r="DE375" s="5"/>
      <c r="DF375" s="7"/>
      <c r="DG375"/>
      <c r="DH375" s="5"/>
      <c r="DI375" s="5"/>
      <c r="DJ375" s="7"/>
      <c r="DK375"/>
      <c r="DL375" s="5"/>
      <c r="DM375" s="5"/>
      <c r="DN375" s="7"/>
      <c r="DO375"/>
      <c r="DP375" s="5"/>
      <c r="DQ375" s="7"/>
      <c r="DR375"/>
    </row>
    <row r="376" spans="18:122" ht="13.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  <c r="AO376" s="5"/>
      <c r="AP376" s="7"/>
      <c r="AQ376"/>
      <c r="BD376" s="5"/>
      <c r="BE376" s="7"/>
      <c r="BF376"/>
      <c r="BG376" s="5"/>
      <c r="BH376" s="7"/>
      <c r="BI376"/>
      <c r="BJ376" s="5"/>
      <c r="BK376" s="7"/>
      <c r="BL376"/>
      <c r="BQ376" s="5"/>
      <c r="BR376" s="7"/>
      <c r="BS376"/>
      <c r="BT376" s="5"/>
      <c r="BU376" s="7"/>
      <c r="BV376"/>
      <c r="BW376" s="5"/>
      <c r="BX376" s="7"/>
      <c r="BY376"/>
      <c r="CD376" s="5"/>
      <c r="CE376" s="7"/>
      <c r="CF376"/>
      <c r="CG376" s="5"/>
      <c r="CH376" s="5"/>
      <c r="CI376" s="7"/>
      <c r="CJ376"/>
      <c r="CK376" s="5"/>
      <c r="CL376" s="7"/>
      <c r="CM376"/>
      <c r="CN376" s="5"/>
      <c r="CO376" s="5"/>
      <c r="CP376" s="7"/>
      <c r="CQ376"/>
      <c r="CR376" s="5"/>
      <c r="CS376" s="7"/>
      <c r="CT376"/>
      <c r="CU376" s="5"/>
      <c r="CV376" s="7"/>
      <c r="CW376"/>
      <c r="CX376" s="5"/>
      <c r="CY376" s="7"/>
      <c r="CZ376"/>
      <c r="DA376" s="5"/>
      <c r="DB376" s="5"/>
      <c r="DC376" s="7"/>
      <c r="DD376"/>
      <c r="DE376" s="5"/>
      <c r="DF376" s="7"/>
      <c r="DG376"/>
      <c r="DH376" s="5"/>
      <c r="DI376" s="5"/>
      <c r="DJ376" s="7"/>
      <c r="DK376"/>
      <c r="DL376" s="5"/>
      <c r="DM376" s="5"/>
      <c r="DN376" s="7"/>
      <c r="DO376"/>
      <c r="DP376" s="5"/>
      <c r="DQ376" s="7"/>
      <c r="DR376"/>
    </row>
    <row r="377" spans="18:122" ht="13.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  <c r="AO377" s="5"/>
      <c r="AP377" s="7"/>
      <c r="AQ377"/>
      <c r="BD377" s="5"/>
      <c r="BE377" s="7"/>
      <c r="BF377"/>
      <c r="BG377" s="5"/>
      <c r="BH377" s="7"/>
      <c r="BI377"/>
      <c r="BJ377" s="5"/>
      <c r="BK377" s="7"/>
      <c r="BL377"/>
      <c r="BQ377" s="5"/>
      <c r="BR377" s="7"/>
      <c r="BS377"/>
      <c r="BT377" s="5"/>
      <c r="BU377" s="7"/>
      <c r="BV377"/>
      <c r="BW377" s="5"/>
      <c r="BX377" s="7"/>
      <c r="BY377"/>
      <c r="CD377" s="5"/>
      <c r="CE377" s="7"/>
      <c r="CF377"/>
      <c r="CG377" s="5"/>
      <c r="CH377" s="5"/>
      <c r="CI377" s="7"/>
      <c r="CJ377"/>
      <c r="CK377" s="5"/>
      <c r="CL377" s="7"/>
      <c r="CM377"/>
      <c r="CN377" s="5"/>
      <c r="CO377" s="5"/>
      <c r="CP377" s="7"/>
      <c r="CQ377"/>
      <c r="CR377" s="5"/>
      <c r="CS377" s="7"/>
      <c r="CT377"/>
      <c r="CU377" s="5"/>
      <c r="CV377" s="7"/>
      <c r="CW377"/>
      <c r="CX377" s="5"/>
      <c r="CY377" s="7"/>
      <c r="CZ377"/>
      <c r="DA377" s="5"/>
      <c r="DB377" s="5"/>
      <c r="DC377" s="7"/>
      <c r="DD377"/>
      <c r="DE377" s="5"/>
      <c r="DF377" s="7"/>
      <c r="DG377"/>
      <c r="DH377" s="5"/>
      <c r="DI377" s="5"/>
      <c r="DJ377" s="7"/>
      <c r="DK377"/>
      <c r="DL377" s="5"/>
      <c r="DM377" s="5"/>
      <c r="DN377" s="7"/>
      <c r="DO377"/>
      <c r="DP377" s="5"/>
      <c r="DQ377" s="7"/>
      <c r="DR377"/>
    </row>
    <row r="378" spans="18:122" ht="13.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  <c r="AO378" s="5"/>
      <c r="AP378" s="7"/>
      <c r="AQ378"/>
      <c r="BD378" s="5"/>
      <c r="BE378" s="7"/>
      <c r="BF378"/>
      <c r="BG378" s="5"/>
      <c r="BH378" s="7"/>
      <c r="BI378"/>
      <c r="BJ378" s="5"/>
      <c r="BK378" s="7"/>
      <c r="BL378"/>
      <c r="BQ378" s="5"/>
      <c r="BR378" s="7"/>
      <c r="BS378"/>
      <c r="BT378" s="5"/>
      <c r="BU378" s="7"/>
      <c r="BV378"/>
      <c r="BW378" s="5"/>
      <c r="BX378" s="7"/>
      <c r="BY378"/>
      <c r="CD378" s="5"/>
      <c r="CE378" s="7"/>
      <c r="CF378"/>
      <c r="CG378" s="5"/>
      <c r="CH378" s="5"/>
      <c r="CI378" s="7"/>
      <c r="CJ378"/>
      <c r="CK378" s="5"/>
      <c r="CL378" s="7"/>
      <c r="CM378"/>
      <c r="CN378" s="5"/>
      <c r="CO378" s="5"/>
      <c r="CP378" s="7"/>
      <c r="CQ378"/>
      <c r="CR378" s="5"/>
      <c r="CS378" s="7"/>
      <c r="CT378"/>
      <c r="CU378" s="5"/>
      <c r="CV378" s="7"/>
      <c r="CW378"/>
      <c r="CX378" s="5"/>
      <c r="CY378" s="7"/>
      <c r="CZ378"/>
      <c r="DA378" s="5"/>
      <c r="DB378" s="5"/>
      <c r="DC378" s="7"/>
      <c r="DD378"/>
      <c r="DE378" s="5"/>
      <c r="DF378" s="7"/>
      <c r="DG378"/>
      <c r="DH378" s="5"/>
      <c r="DI378" s="5"/>
      <c r="DJ378" s="7"/>
      <c r="DK378"/>
      <c r="DL378" s="5"/>
      <c r="DM378" s="5"/>
      <c r="DN378" s="7"/>
      <c r="DO378"/>
      <c r="DP378" s="5"/>
      <c r="DQ378" s="7"/>
      <c r="DR378"/>
    </row>
    <row r="379" spans="18:122" ht="13.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  <c r="AO379" s="5"/>
      <c r="AP379" s="7"/>
      <c r="AQ379"/>
      <c r="BD379" s="5"/>
      <c r="BE379" s="7"/>
      <c r="BF379"/>
      <c r="BG379" s="5"/>
      <c r="BH379" s="7"/>
      <c r="BI379"/>
      <c r="BJ379" s="5"/>
      <c r="BK379" s="7"/>
      <c r="BL379"/>
      <c r="BQ379" s="5"/>
      <c r="BR379" s="7"/>
      <c r="BS379"/>
      <c r="BT379" s="5"/>
      <c r="BU379" s="7"/>
      <c r="BV379"/>
      <c r="BW379" s="5"/>
      <c r="BX379" s="7"/>
      <c r="BY379"/>
      <c r="CD379" s="5"/>
      <c r="CE379" s="7"/>
      <c r="CF379"/>
      <c r="CG379" s="5"/>
      <c r="CH379" s="5"/>
      <c r="CI379" s="7"/>
      <c r="CJ379"/>
      <c r="CK379" s="5"/>
      <c r="CL379" s="7"/>
      <c r="CM379"/>
      <c r="CN379" s="5"/>
      <c r="CO379" s="5"/>
      <c r="CP379" s="7"/>
      <c r="CQ379"/>
      <c r="CR379" s="5"/>
      <c r="CS379" s="7"/>
      <c r="CT379"/>
      <c r="CU379" s="5"/>
      <c r="CV379" s="7"/>
      <c r="CW379"/>
      <c r="CX379" s="5"/>
      <c r="CY379" s="7"/>
      <c r="CZ379"/>
      <c r="DA379" s="5"/>
      <c r="DB379" s="5"/>
      <c r="DC379" s="7"/>
      <c r="DD379"/>
      <c r="DE379" s="5"/>
      <c r="DF379" s="7"/>
      <c r="DG379"/>
      <c r="DH379" s="5"/>
      <c r="DI379" s="5"/>
      <c r="DJ379" s="7"/>
      <c r="DK379"/>
      <c r="DL379" s="5"/>
      <c r="DM379" s="5"/>
      <c r="DN379" s="7"/>
      <c r="DO379"/>
      <c r="DP379" s="5"/>
      <c r="DQ379" s="7"/>
      <c r="DR379"/>
    </row>
    <row r="380" spans="18:122" ht="13.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  <c r="AO380" s="5"/>
      <c r="AP380" s="7"/>
      <c r="AQ380"/>
      <c r="BD380" s="5"/>
      <c r="BE380" s="7"/>
      <c r="BF380"/>
      <c r="BG380" s="5"/>
      <c r="BH380" s="7"/>
      <c r="BI380"/>
      <c r="BJ380" s="5"/>
      <c r="BK380" s="7"/>
      <c r="BL380"/>
      <c r="BQ380" s="5"/>
      <c r="BR380" s="7"/>
      <c r="BS380"/>
      <c r="BT380" s="5"/>
      <c r="BU380" s="7"/>
      <c r="BV380"/>
      <c r="BW380" s="5"/>
      <c r="BX380" s="7"/>
      <c r="BY380"/>
      <c r="CD380" s="5"/>
      <c r="CE380" s="7"/>
      <c r="CF380"/>
      <c r="CG380" s="5"/>
      <c r="CH380" s="5"/>
      <c r="CI380" s="7"/>
      <c r="CJ380"/>
      <c r="CK380" s="5"/>
      <c r="CL380" s="7"/>
      <c r="CM380"/>
      <c r="CN380" s="5"/>
      <c r="CO380" s="5"/>
      <c r="CP380" s="7"/>
      <c r="CQ380"/>
      <c r="CR380" s="5"/>
      <c r="CS380" s="7"/>
      <c r="CT380"/>
      <c r="CU380" s="5"/>
      <c r="CV380" s="7"/>
      <c r="CW380"/>
      <c r="CX380" s="5"/>
      <c r="CY380" s="7"/>
      <c r="CZ380"/>
      <c r="DA380" s="5"/>
      <c r="DB380" s="5"/>
      <c r="DC380" s="7"/>
      <c r="DD380"/>
      <c r="DE380" s="5"/>
      <c r="DF380" s="7"/>
      <c r="DG380"/>
      <c r="DH380" s="5"/>
      <c r="DI380" s="5"/>
      <c r="DJ380" s="7"/>
      <c r="DK380"/>
      <c r="DL380" s="5"/>
      <c r="DM380" s="5"/>
      <c r="DN380" s="7"/>
      <c r="DO380"/>
      <c r="DP380" s="5"/>
      <c r="DQ380" s="7"/>
      <c r="DR380"/>
    </row>
    <row r="381" spans="18:122" ht="13.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  <c r="AO381" s="5"/>
      <c r="AP381" s="7"/>
      <c r="AQ381"/>
      <c r="BD381" s="5"/>
      <c r="BE381" s="7"/>
      <c r="BF381"/>
      <c r="BG381" s="5"/>
      <c r="BH381" s="7"/>
      <c r="BI381"/>
      <c r="BJ381" s="5"/>
      <c r="BK381" s="7"/>
      <c r="BL381"/>
      <c r="BQ381" s="5"/>
      <c r="BR381" s="7"/>
      <c r="BS381"/>
      <c r="BT381" s="5"/>
      <c r="BU381" s="7"/>
      <c r="BV381"/>
      <c r="BW381" s="5"/>
      <c r="BX381" s="7"/>
      <c r="BY381"/>
      <c r="CD381" s="5"/>
      <c r="CE381" s="7"/>
      <c r="CF381"/>
      <c r="CG381" s="5"/>
      <c r="CH381" s="5"/>
      <c r="CI381" s="7"/>
      <c r="CJ381"/>
      <c r="CK381" s="5"/>
      <c r="CL381" s="7"/>
      <c r="CM381"/>
      <c r="CN381" s="5"/>
      <c r="CO381" s="5"/>
      <c r="CP381" s="7"/>
      <c r="CQ381"/>
      <c r="CR381" s="5"/>
      <c r="CS381" s="7"/>
      <c r="CT381"/>
      <c r="CU381" s="5"/>
      <c r="CV381" s="7"/>
      <c r="CW381"/>
      <c r="CX381" s="5"/>
      <c r="CY381" s="7"/>
      <c r="CZ381"/>
      <c r="DA381" s="5"/>
      <c r="DB381" s="5"/>
      <c r="DC381" s="7"/>
      <c r="DD381"/>
      <c r="DE381" s="5"/>
      <c r="DF381" s="7"/>
      <c r="DG381"/>
      <c r="DH381" s="5"/>
      <c r="DI381" s="5"/>
      <c r="DJ381" s="7"/>
      <c r="DK381"/>
      <c r="DL381" s="5"/>
      <c r="DM381" s="5"/>
      <c r="DN381" s="7"/>
      <c r="DO381"/>
      <c r="DP381" s="5"/>
      <c r="DQ381" s="7"/>
      <c r="DR381"/>
    </row>
    <row r="382" spans="18:122" ht="13.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  <c r="AO382" s="5"/>
      <c r="AP382" s="7"/>
      <c r="AQ382"/>
      <c r="BD382" s="5"/>
      <c r="BE382" s="7"/>
      <c r="BF382"/>
      <c r="BG382" s="5"/>
      <c r="BH382" s="7"/>
      <c r="BI382"/>
      <c r="BJ382" s="5"/>
      <c r="BK382" s="7"/>
      <c r="BL382"/>
      <c r="BQ382" s="5"/>
      <c r="BR382" s="7"/>
      <c r="BS382"/>
      <c r="BT382" s="5"/>
      <c r="BU382" s="7"/>
      <c r="BV382"/>
      <c r="BW382" s="5"/>
      <c r="BX382" s="7"/>
      <c r="BY382"/>
      <c r="CD382" s="5"/>
      <c r="CE382" s="7"/>
      <c r="CF382"/>
      <c r="CG382" s="5"/>
      <c r="CH382" s="5"/>
      <c r="CI382" s="7"/>
      <c r="CJ382"/>
      <c r="CK382" s="5"/>
      <c r="CL382" s="7"/>
      <c r="CM382"/>
      <c r="CN382" s="5"/>
      <c r="CO382" s="5"/>
      <c r="CP382" s="7"/>
      <c r="CQ382"/>
      <c r="CR382" s="5"/>
      <c r="CS382" s="7"/>
      <c r="CT382"/>
      <c r="CU382" s="5"/>
      <c r="CV382" s="7"/>
      <c r="CW382"/>
      <c r="CX382" s="5"/>
      <c r="CY382" s="7"/>
      <c r="CZ382"/>
      <c r="DA382" s="5"/>
      <c r="DB382" s="5"/>
      <c r="DC382" s="7"/>
      <c r="DD382"/>
      <c r="DE382" s="5"/>
      <c r="DF382" s="7"/>
      <c r="DG382"/>
      <c r="DH382" s="5"/>
      <c r="DI382" s="5"/>
      <c r="DJ382" s="7"/>
      <c r="DK382"/>
      <c r="DL382" s="5"/>
      <c r="DM382" s="5"/>
      <c r="DN382" s="7"/>
      <c r="DO382"/>
      <c r="DP382" s="5"/>
      <c r="DQ382" s="7"/>
      <c r="DR382"/>
    </row>
    <row r="383" spans="18:122" ht="13.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  <c r="AO383" s="5"/>
      <c r="AP383" s="7"/>
      <c r="AQ383"/>
      <c r="BD383" s="5"/>
      <c r="BE383" s="7"/>
      <c r="BF383"/>
      <c r="BG383" s="5"/>
      <c r="BH383" s="7"/>
      <c r="BI383"/>
      <c r="BJ383" s="5"/>
      <c r="BK383" s="7"/>
      <c r="BL383"/>
      <c r="BQ383" s="5"/>
      <c r="BR383" s="7"/>
      <c r="BS383"/>
      <c r="BT383" s="5"/>
      <c r="BU383" s="7"/>
      <c r="BV383"/>
      <c r="BW383" s="5"/>
      <c r="BX383" s="7"/>
      <c r="BY383"/>
      <c r="CD383" s="5"/>
      <c r="CE383" s="7"/>
      <c r="CF383"/>
      <c r="CG383" s="5"/>
      <c r="CH383" s="5"/>
      <c r="CI383" s="7"/>
      <c r="CJ383"/>
      <c r="CK383" s="5"/>
      <c r="CL383" s="7"/>
      <c r="CM383"/>
      <c r="CN383" s="5"/>
      <c r="CO383" s="5"/>
      <c r="CP383" s="7"/>
      <c r="CQ383"/>
      <c r="CR383" s="5"/>
      <c r="CS383" s="7"/>
      <c r="CT383"/>
      <c r="CU383" s="5"/>
      <c r="CV383" s="7"/>
      <c r="CW383"/>
      <c r="CX383" s="5"/>
      <c r="CY383" s="7"/>
      <c r="CZ383"/>
      <c r="DA383" s="5"/>
      <c r="DB383" s="5"/>
      <c r="DC383" s="7"/>
      <c r="DD383"/>
      <c r="DE383" s="5"/>
      <c r="DF383" s="7"/>
      <c r="DG383"/>
      <c r="DH383" s="5"/>
      <c r="DI383" s="5"/>
      <c r="DJ383" s="7"/>
      <c r="DK383"/>
      <c r="DL383" s="5"/>
      <c r="DM383" s="5"/>
      <c r="DN383" s="7"/>
      <c r="DO383"/>
      <c r="DP383" s="5"/>
      <c r="DQ383" s="7"/>
      <c r="DR383"/>
    </row>
    <row r="384" spans="18:122" ht="13.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  <c r="AO384" s="5"/>
      <c r="AP384" s="7"/>
      <c r="AQ384"/>
      <c r="BD384" s="5"/>
      <c r="BE384" s="7"/>
      <c r="BF384"/>
      <c r="BG384" s="5"/>
      <c r="BH384" s="7"/>
      <c r="BI384"/>
      <c r="BJ384" s="5"/>
      <c r="BK384" s="7"/>
      <c r="BL384"/>
      <c r="BQ384" s="5"/>
      <c r="BR384" s="7"/>
      <c r="BS384"/>
      <c r="BT384" s="5"/>
      <c r="BU384" s="7"/>
      <c r="BV384"/>
      <c r="BW384" s="5"/>
      <c r="BX384" s="7"/>
      <c r="BY384"/>
      <c r="CD384" s="5"/>
      <c r="CE384" s="7"/>
      <c r="CF384"/>
      <c r="CG384" s="5"/>
      <c r="CH384" s="5"/>
      <c r="CI384" s="7"/>
      <c r="CJ384"/>
      <c r="CK384" s="5"/>
      <c r="CL384" s="7"/>
      <c r="CM384"/>
      <c r="CN384" s="5"/>
      <c r="CO384" s="5"/>
      <c r="CP384" s="7"/>
      <c r="CQ384"/>
      <c r="CR384" s="5"/>
      <c r="CS384" s="7"/>
      <c r="CT384"/>
      <c r="CU384" s="5"/>
      <c r="CV384" s="7"/>
      <c r="CW384"/>
      <c r="CX384" s="5"/>
      <c r="CY384" s="7"/>
      <c r="CZ384"/>
      <c r="DA384" s="5"/>
      <c r="DB384" s="5"/>
      <c r="DC384" s="7"/>
      <c r="DD384"/>
      <c r="DE384" s="5"/>
      <c r="DF384" s="7"/>
      <c r="DG384"/>
      <c r="DH384" s="5"/>
      <c r="DI384" s="5"/>
      <c r="DJ384" s="7"/>
      <c r="DK384"/>
      <c r="DL384" s="5"/>
      <c r="DM384" s="5"/>
      <c r="DN384" s="7"/>
      <c r="DO384"/>
      <c r="DP384" s="5"/>
      <c r="DQ384" s="7"/>
      <c r="DR384"/>
    </row>
    <row r="385" spans="18:122" ht="13.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  <c r="AO385" s="5"/>
      <c r="AP385" s="7"/>
      <c r="AQ385"/>
      <c r="BD385" s="5"/>
      <c r="BE385" s="7"/>
      <c r="BF385"/>
      <c r="BG385" s="5"/>
      <c r="BH385" s="7"/>
      <c r="BI385"/>
      <c r="BJ385" s="5"/>
      <c r="BK385" s="7"/>
      <c r="BL385"/>
      <c r="BQ385" s="5"/>
      <c r="BR385" s="7"/>
      <c r="BS385"/>
      <c r="BT385" s="5"/>
      <c r="BU385" s="7"/>
      <c r="BV385"/>
      <c r="BW385" s="5"/>
      <c r="BX385" s="7"/>
      <c r="BY385"/>
      <c r="CD385" s="5"/>
      <c r="CE385" s="7"/>
      <c r="CF385"/>
      <c r="CG385" s="5"/>
      <c r="CH385" s="5"/>
      <c r="CI385" s="7"/>
      <c r="CJ385"/>
      <c r="CK385" s="5"/>
      <c r="CL385" s="7"/>
      <c r="CM385"/>
      <c r="CN385" s="5"/>
      <c r="CO385" s="5"/>
      <c r="CP385" s="7"/>
      <c r="CQ385"/>
      <c r="CR385" s="5"/>
      <c r="CS385" s="7"/>
      <c r="CT385"/>
      <c r="CU385" s="5"/>
      <c r="CV385" s="7"/>
      <c r="CW385"/>
      <c r="CX385" s="5"/>
      <c r="CY385" s="7"/>
      <c r="CZ385"/>
      <c r="DA385" s="5"/>
      <c r="DB385" s="5"/>
      <c r="DC385" s="7"/>
      <c r="DD385"/>
      <c r="DE385" s="5"/>
      <c r="DF385" s="7"/>
      <c r="DG385"/>
      <c r="DH385" s="5"/>
      <c r="DI385" s="5"/>
      <c r="DJ385" s="7"/>
      <c r="DK385"/>
      <c r="DL385" s="5"/>
      <c r="DM385" s="5"/>
      <c r="DN385" s="7"/>
      <c r="DO385"/>
      <c r="DP385" s="5"/>
      <c r="DQ385" s="7"/>
      <c r="DR385"/>
    </row>
    <row r="386" spans="18:122" ht="13.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  <c r="AO386" s="5"/>
      <c r="AP386" s="7"/>
      <c r="AQ386"/>
      <c r="BD386" s="5"/>
      <c r="BE386" s="7"/>
      <c r="BF386"/>
      <c r="BG386" s="5"/>
      <c r="BH386" s="7"/>
      <c r="BI386"/>
      <c r="BJ386" s="5"/>
      <c r="BK386" s="7"/>
      <c r="BL386"/>
      <c r="BQ386" s="5"/>
      <c r="BR386" s="7"/>
      <c r="BS386"/>
      <c r="BT386" s="5"/>
      <c r="BU386" s="7"/>
      <c r="BV386"/>
      <c r="BW386" s="5"/>
      <c r="BX386" s="7"/>
      <c r="BY386"/>
      <c r="CD386" s="5"/>
      <c r="CE386" s="7"/>
      <c r="CF386"/>
      <c r="CG386" s="5"/>
      <c r="CH386" s="5"/>
      <c r="CI386" s="7"/>
      <c r="CJ386"/>
      <c r="CK386" s="5"/>
      <c r="CL386" s="7"/>
      <c r="CM386"/>
      <c r="CN386" s="5"/>
      <c r="CO386" s="5"/>
      <c r="CP386" s="7"/>
      <c r="CQ386"/>
      <c r="CR386" s="5"/>
      <c r="CS386" s="7"/>
      <c r="CT386"/>
      <c r="CU386" s="5"/>
      <c r="CV386" s="7"/>
      <c r="CW386"/>
      <c r="CX386" s="5"/>
      <c r="CY386" s="7"/>
      <c r="CZ386"/>
      <c r="DA386" s="5"/>
      <c r="DB386" s="5"/>
      <c r="DC386" s="7"/>
      <c r="DD386"/>
      <c r="DE386" s="5"/>
      <c r="DF386" s="7"/>
      <c r="DG386"/>
      <c r="DH386" s="5"/>
      <c r="DI386" s="5"/>
      <c r="DJ386" s="7"/>
      <c r="DK386"/>
      <c r="DL386" s="5"/>
      <c r="DM386" s="5"/>
      <c r="DN386" s="7"/>
      <c r="DO386"/>
      <c r="DP386" s="5"/>
      <c r="DQ386" s="7"/>
      <c r="DR386"/>
    </row>
    <row r="387" spans="18:122" ht="13.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  <c r="AO387" s="5"/>
      <c r="AP387" s="7"/>
      <c r="AQ387"/>
      <c r="BD387" s="5"/>
      <c r="BE387" s="7"/>
      <c r="BF387"/>
      <c r="BG387" s="5"/>
      <c r="BH387" s="7"/>
      <c r="BI387"/>
      <c r="BJ387" s="5"/>
      <c r="BK387" s="7"/>
      <c r="BL387"/>
      <c r="BQ387" s="5"/>
      <c r="BR387" s="7"/>
      <c r="BS387"/>
      <c r="BT387" s="5"/>
      <c r="BU387" s="7"/>
      <c r="BV387"/>
      <c r="BW387" s="5"/>
      <c r="BX387" s="7"/>
      <c r="BY387"/>
      <c r="CD387" s="5"/>
      <c r="CE387" s="7"/>
      <c r="CF387"/>
      <c r="CG387" s="5"/>
      <c r="CH387" s="5"/>
      <c r="CI387" s="7"/>
      <c r="CJ387"/>
      <c r="CK387" s="5"/>
      <c r="CL387" s="7"/>
      <c r="CM387"/>
      <c r="CN387" s="5"/>
      <c r="CO387" s="5"/>
      <c r="CP387" s="7"/>
      <c r="CQ387"/>
      <c r="CR387" s="5"/>
      <c r="CS387" s="7"/>
      <c r="CT387"/>
      <c r="CU387" s="5"/>
      <c r="CV387" s="7"/>
      <c r="CW387"/>
      <c r="CX387" s="5"/>
      <c r="CY387" s="7"/>
      <c r="CZ387"/>
      <c r="DA387" s="5"/>
      <c r="DB387" s="5"/>
      <c r="DC387" s="7"/>
      <c r="DD387"/>
      <c r="DE387" s="5"/>
      <c r="DF387" s="7"/>
      <c r="DG387"/>
      <c r="DH387" s="5"/>
      <c r="DI387" s="5"/>
      <c r="DJ387" s="7"/>
      <c r="DK387"/>
      <c r="DL387" s="5"/>
      <c r="DM387" s="5"/>
      <c r="DN387" s="7"/>
      <c r="DO387"/>
      <c r="DP387" s="5"/>
      <c r="DQ387" s="7"/>
      <c r="DR387"/>
    </row>
    <row r="388" spans="18:122" ht="13.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  <c r="AO388" s="5"/>
      <c r="AP388" s="7"/>
      <c r="AQ388"/>
      <c r="BD388" s="5"/>
      <c r="BE388" s="7"/>
      <c r="BF388"/>
      <c r="BG388" s="5"/>
      <c r="BH388" s="7"/>
      <c r="BI388"/>
      <c r="BJ388" s="5"/>
      <c r="BK388" s="7"/>
      <c r="BL388"/>
      <c r="BQ388" s="5"/>
      <c r="BR388" s="7"/>
      <c r="BS388"/>
      <c r="BT388" s="5"/>
      <c r="BU388" s="7"/>
      <c r="BV388"/>
      <c r="BW388" s="5"/>
      <c r="BX388" s="7"/>
      <c r="BY388"/>
      <c r="CD388" s="5"/>
      <c r="CE388" s="7"/>
      <c r="CF388"/>
      <c r="CG388" s="5"/>
      <c r="CH388" s="5"/>
      <c r="CI388" s="7"/>
      <c r="CJ388"/>
      <c r="CK388" s="5"/>
      <c r="CL388" s="7"/>
      <c r="CM388"/>
      <c r="CN388" s="5"/>
      <c r="CO388" s="5"/>
      <c r="CP388" s="7"/>
      <c r="CQ388"/>
      <c r="CR388" s="5"/>
      <c r="CS388" s="7"/>
      <c r="CT388"/>
      <c r="CU388" s="5"/>
      <c r="CV388" s="7"/>
      <c r="CW388"/>
      <c r="CX388" s="5"/>
      <c r="CY388" s="7"/>
      <c r="CZ388"/>
      <c r="DA388" s="5"/>
      <c r="DB388" s="5"/>
      <c r="DC388" s="7"/>
      <c r="DD388"/>
      <c r="DE388" s="5"/>
      <c r="DF388" s="7"/>
      <c r="DG388"/>
      <c r="DH388" s="5"/>
      <c r="DI388" s="5"/>
      <c r="DJ388" s="7"/>
      <c r="DK388"/>
      <c r="DL388" s="5"/>
      <c r="DM388" s="5"/>
      <c r="DN388" s="7"/>
      <c r="DO388"/>
      <c r="DP388" s="5"/>
      <c r="DQ388" s="7"/>
      <c r="DR388"/>
    </row>
    <row r="389" spans="18:122" ht="13.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  <c r="AO389" s="5"/>
      <c r="AP389" s="7"/>
      <c r="AQ389"/>
      <c r="BD389" s="5"/>
      <c r="BE389" s="7"/>
      <c r="BF389"/>
      <c r="BG389" s="5"/>
      <c r="BH389" s="7"/>
      <c r="BI389"/>
      <c r="BJ389" s="5"/>
      <c r="BK389" s="7"/>
      <c r="BL389"/>
      <c r="BQ389" s="5"/>
      <c r="BR389" s="7"/>
      <c r="BS389"/>
      <c r="BT389" s="5"/>
      <c r="BU389" s="7"/>
      <c r="BV389"/>
      <c r="BW389" s="5"/>
      <c r="BX389" s="7"/>
      <c r="BY389"/>
      <c r="CD389" s="5"/>
      <c r="CE389" s="7"/>
      <c r="CF389"/>
      <c r="CG389" s="5"/>
      <c r="CH389" s="5"/>
      <c r="CI389" s="7"/>
      <c r="CJ389"/>
      <c r="CK389" s="5"/>
      <c r="CL389" s="7"/>
      <c r="CM389"/>
      <c r="CN389" s="5"/>
      <c r="CO389" s="5"/>
      <c r="CP389" s="7"/>
      <c r="CQ389"/>
      <c r="CR389" s="5"/>
      <c r="CS389" s="7"/>
      <c r="CT389"/>
      <c r="CU389" s="5"/>
      <c r="CV389" s="7"/>
      <c r="CW389"/>
      <c r="CX389" s="5"/>
      <c r="CY389" s="7"/>
      <c r="CZ389"/>
      <c r="DA389" s="5"/>
      <c r="DB389" s="5"/>
      <c r="DC389" s="7"/>
      <c r="DD389"/>
      <c r="DE389" s="5"/>
      <c r="DF389" s="7"/>
      <c r="DG389"/>
      <c r="DH389" s="5"/>
      <c r="DI389" s="5"/>
      <c r="DJ389" s="7"/>
      <c r="DK389"/>
      <c r="DL389" s="5"/>
      <c r="DM389" s="5"/>
      <c r="DN389" s="7"/>
      <c r="DO389"/>
      <c r="DP389" s="5"/>
      <c r="DQ389" s="7"/>
      <c r="DR389"/>
    </row>
    <row r="390" spans="18:122" ht="13.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  <c r="AO390" s="5"/>
      <c r="AP390" s="7"/>
      <c r="AQ390"/>
      <c r="BD390" s="5"/>
      <c r="BE390" s="7"/>
      <c r="BF390"/>
      <c r="BG390" s="5"/>
      <c r="BH390" s="7"/>
      <c r="BI390"/>
      <c r="BJ390" s="5"/>
      <c r="BK390" s="7"/>
      <c r="BL390"/>
      <c r="BQ390" s="5"/>
      <c r="BR390" s="7"/>
      <c r="BS390"/>
      <c r="BT390" s="5"/>
      <c r="BU390" s="7"/>
      <c r="BV390"/>
      <c r="BW390" s="5"/>
      <c r="BX390" s="7"/>
      <c r="BY390"/>
      <c r="CD390" s="5"/>
      <c r="CE390" s="7"/>
      <c r="CF390"/>
      <c r="CG390" s="5"/>
      <c r="CH390" s="5"/>
      <c r="CI390" s="7"/>
      <c r="CJ390"/>
      <c r="CK390" s="5"/>
      <c r="CL390" s="7"/>
      <c r="CM390"/>
      <c r="CN390" s="5"/>
      <c r="CO390" s="5"/>
      <c r="CP390" s="7"/>
      <c r="CQ390"/>
      <c r="CR390" s="5"/>
      <c r="CS390" s="7"/>
      <c r="CT390"/>
      <c r="CU390" s="5"/>
      <c r="CV390" s="7"/>
      <c r="CW390"/>
      <c r="CX390" s="5"/>
      <c r="CY390" s="7"/>
      <c r="CZ390"/>
      <c r="DA390" s="5"/>
      <c r="DB390" s="5"/>
      <c r="DC390" s="7"/>
      <c r="DD390"/>
      <c r="DE390" s="5"/>
      <c r="DF390" s="7"/>
      <c r="DG390"/>
      <c r="DH390" s="5"/>
      <c r="DI390" s="5"/>
      <c r="DJ390" s="7"/>
      <c r="DK390"/>
      <c r="DL390" s="5"/>
      <c r="DM390" s="5"/>
      <c r="DN390" s="7"/>
      <c r="DO390"/>
      <c r="DP390" s="5"/>
      <c r="DQ390" s="7"/>
      <c r="DR390"/>
    </row>
    <row r="391" spans="18:122" ht="13.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  <c r="AO391" s="5"/>
      <c r="AP391" s="7"/>
      <c r="AQ391"/>
      <c r="BD391" s="5"/>
      <c r="BE391" s="7"/>
      <c r="BF391"/>
      <c r="BG391" s="5"/>
      <c r="BH391" s="7"/>
      <c r="BI391"/>
      <c r="BJ391" s="5"/>
      <c r="BK391" s="7"/>
      <c r="BL391"/>
      <c r="BQ391" s="5"/>
      <c r="BR391" s="7"/>
      <c r="BS391"/>
      <c r="BT391" s="5"/>
      <c r="BU391" s="7"/>
      <c r="BV391"/>
      <c r="BW391" s="5"/>
      <c r="BX391" s="7"/>
      <c r="BY391"/>
      <c r="CD391" s="5"/>
      <c r="CE391" s="7"/>
      <c r="CF391"/>
      <c r="CG391" s="5"/>
      <c r="CH391" s="5"/>
      <c r="CI391" s="7"/>
      <c r="CJ391"/>
      <c r="CK391" s="5"/>
      <c r="CL391" s="7"/>
      <c r="CM391"/>
      <c r="CN391" s="5"/>
      <c r="CO391" s="5"/>
      <c r="CP391" s="7"/>
      <c r="CQ391"/>
      <c r="CR391" s="5"/>
      <c r="CS391" s="7"/>
      <c r="CT391"/>
      <c r="CU391" s="5"/>
      <c r="CV391" s="7"/>
      <c r="CW391"/>
      <c r="CX391" s="5"/>
      <c r="CY391" s="7"/>
      <c r="CZ391"/>
      <c r="DA391" s="5"/>
      <c r="DB391" s="5"/>
      <c r="DC391" s="7"/>
      <c r="DD391"/>
      <c r="DE391" s="5"/>
      <c r="DF391" s="7"/>
      <c r="DG391"/>
      <c r="DH391" s="5"/>
      <c r="DI391" s="5"/>
      <c r="DJ391" s="7"/>
      <c r="DK391"/>
      <c r="DL391" s="5"/>
      <c r="DM391" s="5"/>
      <c r="DN391" s="7"/>
      <c r="DO391"/>
      <c r="DP391" s="5"/>
      <c r="DQ391" s="7"/>
      <c r="DR391"/>
    </row>
    <row r="392" spans="18:122" ht="13.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  <c r="AO392" s="5"/>
      <c r="AP392" s="7"/>
      <c r="AQ392"/>
      <c r="BD392" s="5"/>
      <c r="BE392" s="7"/>
      <c r="BF392"/>
      <c r="BG392" s="5"/>
      <c r="BH392" s="7"/>
      <c r="BI392"/>
      <c r="BJ392" s="5"/>
      <c r="BK392" s="7"/>
      <c r="BL392"/>
      <c r="BQ392" s="5"/>
      <c r="BR392" s="7"/>
      <c r="BS392"/>
      <c r="BT392" s="5"/>
      <c r="BU392" s="7"/>
      <c r="BV392"/>
      <c r="BW392" s="5"/>
      <c r="BX392" s="7"/>
      <c r="BY392"/>
      <c r="CD392" s="5"/>
      <c r="CE392" s="7"/>
      <c r="CF392"/>
      <c r="CG392" s="5"/>
      <c r="CH392" s="5"/>
      <c r="CI392" s="7"/>
      <c r="CJ392"/>
      <c r="CK392" s="5"/>
      <c r="CL392" s="7"/>
      <c r="CM392"/>
      <c r="CN392" s="5"/>
      <c r="CO392" s="5"/>
      <c r="CP392" s="7"/>
      <c r="CQ392"/>
      <c r="CR392" s="5"/>
      <c r="CS392" s="7"/>
      <c r="CT392"/>
      <c r="CU392" s="5"/>
      <c r="CV392" s="7"/>
      <c r="CW392"/>
      <c r="CX392" s="5"/>
      <c r="CY392" s="7"/>
      <c r="CZ392"/>
      <c r="DA392" s="5"/>
      <c r="DB392" s="5"/>
      <c r="DC392" s="7"/>
      <c r="DD392"/>
      <c r="DE392" s="5"/>
      <c r="DF392" s="7"/>
      <c r="DG392"/>
      <c r="DH392" s="5"/>
      <c r="DI392" s="5"/>
      <c r="DJ392" s="7"/>
      <c r="DK392"/>
      <c r="DL392" s="5"/>
      <c r="DM392" s="5"/>
      <c r="DN392" s="7"/>
      <c r="DO392"/>
      <c r="DP392" s="5"/>
      <c r="DQ392" s="7"/>
      <c r="DR392"/>
    </row>
    <row r="393" spans="18:122" ht="13.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  <c r="AO393" s="5"/>
      <c r="AP393" s="7"/>
      <c r="AQ393"/>
      <c r="BD393" s="5"/>
      <c r="BE393" s="7"/>
      <c r="BF393"/>
      <c r="BG393" s="5"/>
      <c r="BH393" s="7"/>
      <c r="BI393"/>
      <c r="BJ393" s="5"/>
      <c r="BK393" s="7"/>
      <c r="BL393"/>
      <c r="BQ393" s="5"/>
      <c r="BR393" s="7"/>
      <c r="BS393"/>
      <c r="BT393" s="5"/>
      <c r="BU393" s="7"/>
      <c r="BV393"/>
      <c r="BW393" s="5"/>
      <c r="BX393" s="7"/>
      <c r="BY393"/>
      <c r="CD393" s="5"/>
      <c r="CE393" s="7"/>
      <c r="CF393"/>
      <c r="CG393" s="5"/>
      <c r="CH393" s="5"/>
      <c r="CI393" s="7"/>
      <c r="CJ393"/>
      <c r="CK393" s="5"/>
      <c r="CL393" s="7"/>
      <c r="CM393"/>
      <c r="CN393" s="5"/>
      <c r="CO393" s="5"/>
      <c r="CP393" s="7"/>
      <c r="CQ393"/>
      <c r="CR393" s="5"/>
      <c r="CS393" s="7"/>
      <c r="CT393"/>
      <c r="CU393" s="5"/>
      <c r="CV393" s="7"/>
      <c r="CW393"/>
      <c r="CX393" s="5"/>
      <c r="CY393" s="7"/>
      <c r="CZ393"/>
      <c r="DA393" s="5"/>
      <c r="DB393" s="5"/>
      <c r="DC393" s="7"/>
      <c r="DD393"/>
      <c r="DE393" s="5"/>
      <c r="DF393" s="7"/>
      <c r="DG393"/>
      <c r="DH393" s="5"/>
      <c r="DI393" s="5"/>
      <c r="DJ393" s="7"/>
      <c r="DK393"/>
      <c r="DL393" s="5"/>
      <c r="DM393" s="5"/>
      <c r="DN393" s="7"/>
      <c r="DO393"/>
      <c r="DP393" s="5"/>
      <c r="DQ393" s="7"/>
      <c r="DR393"/>
    </row>
    <row r="394" spans="18:122" ht="13.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  <c r="AO394" s="5"/>
      <c r="AP394" s="7"/>
      <c r="AQ394"/>
      <c r="BD394" s="5"/>
      <c r="BE394" s="7"/>
      <c r="BF394"/>
      <c r="BG394" s="5"/>
      <c r="BH394" s="7"/>
      <c r="BI394"/>
      <c r="BJ394" s="5"/>
      <c r="BK394" s="7"/>
      <c r="BL394"/>
      <c r="BQ394" s="5"/>
      <c r="BR394" s="7"/>
      <c r="BS394"/>
      <c r="BT394" s="5"/>
      <c r="BU394" s="7"/>
      <c r="BV394"/>
      <c r="BW394" s="5"/>
      <c r="BX394" s="7"/>
      <c r="BY394"/>
      <c r="CD394" s="5"/>
      <c r="CE394" s="7"/>
      <c r="CF394"/>
      <c r="CG394" s="5"/>
      <c r="CH394" s="5"/>
      <c r="CI394" s="7"/>
      <c r="CJ394"/>
      <c r="CK394" s="5"/>
      <c r="CL394" s="7"/>
      <c r="CM394"/>
      <c r="CN394" s="5"/>
      <c r="CO394" s="5"/>
      <c r="CP394" s="7"/>
      <c r="CQ394"/>
      <c r="CR394" s="5"/>
      <c r="CS394" s="7"/>
      <c r="CT394"/>
      <c r="CU394" s="5"/>
      <c r="CV394" s="7"/>
      <c r="CW394"/>
      <c r="CX394" s="5"/>
      <c r="CY394" s="7"/>
      <c r="CZ394"/>
      <c r="DA394" s="5"/>
      <c r="DB394" s="5"/>
      <c r="DC394" s="7"/>
      <c r="DD394"/>
      <c r="DE394" s="5"/>
      <c r="DF394" s="7"/>
      <c r="DG394"/>
      <c r="DH394" s="5"/>
      <c r="DI394" s="5"/>
      <c r="DJ394" s="7"/>
      <c r="DK394"/>
      <c r="DL394" s="5"/>
      <c r="DM394" s="5"/>
      <c r="DN394" s="7"/>
      <c r="DO394"/>
      <c r="DP394" s="5"/>
      <c r="DQ394" s="7"/>
      <c r="DR394"/>
    </row>
    <row r="395" spans="18:122" ht="13.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  <c r="AO395" s="5"/>
      <c r="AP395" s="7"/>
      <c r="AQ395"/>
      <c r="BD395" s="5"/>
      <c r="BE395" s="7"/>
      <c r="BF395"/>
      <c r="BG395" s="5"/>
      <c r="BH395" s="7"/>
      <c r="BI395"/>
      <c r="BJ395" s="5"/>
      <c r="BK395" s="7"/>
      <c r="BL395"/>
      <c r="BQ395" s="5"/>
      <c r="BR395" s="7"/>
      <c r="BS395"/>
      <c r="BT395" s="5"/>
      <c r="BU395" s="7"/>
      <c r="BV395"/>
      <c r="BW395" s="5"/>
      <c r="BX395" s="7"/>
      <c r="BY395"/>
      <c r="CD395" s="5"/>
      <c r="CE395" s="7"/>
      <c r="CF395"/>
      <c r="CG395" s="5"/>
      <c r="CH395" s="5"/>
      <c r="CI395" s="7"/>
      <c r="CJ395"/>
      <c r="CK395" s="5"/>
      <c r="CL395" s="7"/>
      <c r="CM395"/>
      <c r="CN395" s="5"/>
      <c r="CO395" s="5"/>
      <c r="CP395" s="7"/>
      <c r="CQ395"/>
      <c r="CR395" s="5"/>
      <c r="CS395" s="7"/>
      <c r="CT395"/>
      <c r="CU395" s="5"/>
      <c r="CV395" s="7"/>
      <c r="CW395"/>
      <c r="CX395" s="5"/>
      <c r="CY395" s="7"/>
      <c r="CZ395"/>
      <c r="DA395" s="5"/>
      <c r="DB395" s="5"/>
      <c r="DC395" s="7"/>
      <c r="DD395"/>
      <c r="DE395" s="5"/>
      <c r="DF395" s="7"/>
      <c r="DG395"/>
      <c r="DH395" s="5"/>
      <c r="DI395" s="5"/>
      <c r="DJ395" s="7"/>
      <c r="DK395"/>
      <c r="DL395" s="5"/>
      <c r="DM395" s="5"/>
      <c r="DN395" s="7"/>
      <c r="DO395"/>
      <c r="DP395" s="5"/>
      <c r="DQ395" s="7"/>
      <c r="DR395"/>
    </row>
    <row r="396" spans="18:122" ht="13.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  <c r="AO396" s="5"/>
      <c r="AP396" s="7"/>
      <c r="AQ396"/>
      <c r="BD396" s="5"/>
      <c r="BE396" s="7"/>
      <c r="BF396"/>
      <c r="BG396" s="5"/>
      <c r="BH396" s="7"/>
      <c r="BI396"/>
      <c r="BJ396" s="5"/>
      <c r="BK396" s="7"/>
      <c r="BL396"/>
      <c r="BQ396" s="5"/>
      <c r="BR396" s="7"/>
      <c r="BS396"/>
      <c r="BT396" s="5"/>
      <c r="BU396" s="7"/>
      <c r="BV396"/>
      <c r="BW396" s="5"/>
      <c r="BX396" s="7"/>
      <c r="BY396"/>
      <c r="CD396" s="5"/>
      <c r="CE396" s="7"/>
      <c r="CF396"/>
      <c r="CG396" s="5"/>
      <c r="CH396" s="5"/>
      <c r="CI396" s="7"/>
      <c r="CJ396"/>
      <c r="CK396" s="5"/>
      <c r="CL396" s="7"/>
      <c r="CM396"/>
      <c r="CN396" s="5"/>
      <c r="CO396" s="5"/>
      <c r="CP396" s="7"/>
      <c r="CQ396"/>
      <c r="CR396" s="5"/>
      <c r="CS396" s="7"/>
      <c r="CT396"/>
      <c r="CU396" s="5"/>
      <c r="CV396" s="7"/>
      <c r="CW396"/>
      <c r="CX396" s="5"/>
      <c r="CY396" s="7"/>
      <c r="CZ396"/>
      <c r="DA396" s="5"/>
      <c r="DB396" s="5"/>
      <c r="DC396" s="7"/>
      <c r="DD396"/>
      <c r="DE396" s="5"/>
      <c r="DF396" s="7"/>
      <c r="DG396"/>
      <c r="DH396" s="5"/>
      <c r="DI396" s="5"/>
      <c r="DJ396" s="7"/>
      <c r="DK396"/>
      <c r="DL396" s="5"/>
      <c r="DM396" s="5"/>
      <c r="DN396" s="7"/>
      <c r="DO396"/>
      <c r="DP396" s="5"/>
      <c r="DQ396" s="7"/>
      <c r="DR396"/>
    </row>
    <row r="397" spans="18:122" ht="13.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  <c r="AO397" s="5"/>
      <c r="AP397" s="7"/>
      <c r="AQ397"/>
      <c r="BD397" s="5"/>
      <c r="BE397" s="7"/>
      <c r="BF397"/>
      <c r="BG397" s="5"/>
      <c r="BH397" s="7"/>
      <c r="BI397"/>
      <c r="BJ397" s="5"/>
      <c r="BK397" s="7"/>
      <c r="BL397"/>
      <c r="BQ397" s="5"/>
      <c r="BR397" s="7"/>
      <c r="BS397"/>
      <c r="BT397" s="5"/>
      <c r="BU397" s="7"/>
      <c r="BV397"/>
      <c r="BW397" s="5"/>
      <c r="BX397" s="7"/>
      <c r="BY397"/>
      <c r="CD397" s="5"/>
      <c r="CE397" s="7"/>
      <c r="CF397"/>
      <c r="CG397" s="5"/>
      <c r="CH397" s="5"/>
      <c r="CI397" s="7"/>
      <c r="CJ397"/>
      <c r="CK397" s="5"/>
      <c r="CL397" s="7"/>
      <c r="CM397"/>
      <c r="CN397" s="5"/>
      <c r="CO397" s="5"/>
      <c r="CP397" s="7"/>
      <c r="CQ397"/>
      <c r="CR397" s="5"/>
      <c r="CS397" s="7"/>
      <c r="CT397"/>
      <c r="CU397" s="5"/>
      <c r="CV397" s="7"/>
      <c r="CW397"/>
      <c r="CX397" s="5"/>
      <c r="CY397" s="7"/>
      <c r="CZ397"/>
      <c r="DA397" s="5"/>
      <c r="DB397" s="5"/>
      <c r="DC397" s="7"/>
      <c r="DD397"/>
      <c r="DE397" s="5"/>
      <c r="DF397" s="7"/>
      <c r="DG397"/>
      <c r="DH397" s="5"/>
      <c r="DI397" s="5"/>
      <c r="DJ397" s="7"/>
      <c r="DK397"/>
      <c r="DL397" s="5"/>
      <c r="DM397" s="5"/>
      <c r="DN397" s="7"/>
      <c r="DO397"/>
      <c r="DP397" s="5"/>
      <c r="DQ397" s="7"/>
      <c r="DR397"/>
    </row>
    <row r="398" spans="18:122" ht="13.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  <c r="AO398" s="5"/>
      <c r="AP398" s="7"/>
      <c r="AQ398"/>
      <c r="BD398" s="5"/>
      <c r="BE398" s="7"/>
      <c r="BF398"/>
      <c r="BG398" s="5"/>
      <c r="BH398" s="7"/>
      <c r="BI398"/>
      <c r="BJ398" s="5"/>
      <c r="BK398" s="7"/>
      <c r="BL398"/>
      <c r="BQ398" s="5"/>
      <c r="BR398" s="7"/>
      <c r="BS398"/>
      <c r="BT398" s="5"/>
      <c r="BU398" s="7"/>
      <c r="BV398"/>
      <c r="BW398" s="5"/>
      <c r="BX398" s="7"/>
      <c r="BY398"/>
      <c r="CD398" s="5"/>
      <c r="CE398" s="7"/>
      <c r="CF398"/>
      <c r="CG398" s="5"/>
      <c r="CH398" s="5"/>
      <c r="CI398" s="7"/>
      <c r="CJ398"/>
      <c r="CK398" s="5"/>
      <c r="CL398" s="7"/>
      <c r="CM398"/>
      <c r="CN398" s="5"/>
      <c r="CO398" s="5"/>
      <c r="CP398" s="7"/>
      <c r="CQ398"/>
      <c r="CR398" s="5"/>
      <c r="CS398" s="7"/>
      <c r="CT398"/>
      <c r="CU398" s="5"/>
      <c r="CV398" s="7"/>
      <c r="CW398"/>
      <c r="CX398" s="5"/>
      <c r="CY398" s="7"/>
      <c r="CZ398"/>
      <c r="DA398" s="5"/>
      <c r="DB398" s="5"/>
      <c r="DC398" s="7"/>
      <c r="DD398"/>
      <c r="DE398" s="5"/>
      <c r="DF398" s="7"/>
      <c r="DG398"/>
      <c r="DH398" s="5"/>
      <c r="DI398" s="5"/>
      <c r="DJ398" s="7"/>
      <c r="DK398"/>
      <c r="DL398" s="5"/>
      <c r="DM398" s="5"/>
      <c r="DN398" s="7"/>
      <c r="DO398"/>
      <c r="DP398" s="5"/>
      <c r="DQ398" s="7"/>
      <c r="DR398"/>
    </row>
    <row r="399" spans="18:122" ht="13.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  <c r="AO399" s="5"/>
      <c r="AP399" s="7"/>
      <c r="AQ399"/>
      <c r="BD399" s="5"/>
      <c r="BE399" s="7"/>
      <c r="BF399"/>
      <c r="BG399" s="5"/>
      <c r="BH399" s="7"/>
      <c r="BI399"/>
      <c r="BJ399" s="5"/>
      <c r="BK399" s="7"/>
      <c r="BL399"/>
      <c r="BQ399" s="5"/>
      <c r="BR399" s="7"/>
      <c r="BS399"/>
      <c r="BT399" s="5"/>
      <c r="BU399" s="7"/>
      <c r="BV399"/>
      <c r="BW399" s="5"/>
      <c r="BX399" s="7"/>
      <c r="BY399"/>
      <c r="CD399" s="5"/>
      <c r="CE399" s="7"/>
      <c r="CF399"/>
      <c r="CG399" s="5"/>
      <c r="CH399" s="5"/>
      <c r="CI399" s="7"/>
      <c r="CJ399"/>
      <c r="CK399" s="5"/>
      <c r="CL399" s="7"/>
      <c r="CM399"/>
      <c r="CN399" s="5"/>
      <c r="CO399" s="5"/>
      <c r="CP399" s="7"/>
      <c r="CQ399"/>
      <c r="CR399" s="5"/>
      <c r="CS399" s="7"/>
      <c r="CT399"/>
      <c r="CU399" s="5"/>
      <c r="CV399" s="7"/>
      <c r="CW399"/>
      <c r="CX399" s="5"/>
      <c r="CY399" s="7"/>
      <c r="CZ399"/>
      <c r="DA399" s="5"/>
      <c r="DB399" s="5"/>
      <c r="DC399" s="7"/>
      <c r="DD399"/>
      <c r="DE399" s="5"/>
      <c r="DF399" s="7"/>
      <c r="DG399"/>
      <c r="DH399" s="5"/>
      <c r="DI399" s="5"/>
      <c r="DJ399" s="7"/>
      <c r="DK399"/>
      <c r="DL399" s="5"/>
      <c r="DM399" s="5"/>
      <c r="DN399" s="7"/>
      <c r="DO399"/>
      <c r="DP399" s="5"/>
      <c r="DQ399" s="7"/>
      <c r="DR399"/>
    </row>
    <row r="400" spans="18:122" ht="13.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  <c r="AO400" s="5"/>
      <c r="AP400" s="7"/>
      <c r="AQ400"/>
      <c r="BD400" s="5"/>
      <c r="BE400" s="7"/>
      <c r="BF400"/>
      <c r="BG400" s="5"/>
      <c r="BH400" s="7"/>
      <c r="BI400"/>
      <c r="BJ400" s="5"/>
      <c r="BK400" s="7"/>
      <c r="BL400"/>
      <c r="BQ400" s="5"/>
      <c r="BR400" s="7"/>
      <c r="BS400"/>
      <c r="BT400" s="5"/>
      <c r="BU400" s="7"/>
      <c r="BV400"/>
      <c r="BW400" s="5"/>
      <c r="BX400" s="7"/>
      <c r="BY400"/>
      <c r="CD400" s="5"/>
      <c r="CE400" s="7"/>
      <c r="CF400"/>
      <c r="CG400" s="5"/>
      <c r="CH400" s="5"/>
      <c r="CI400" s="7"/>
      <c r="CJ400"/>
      <c r="CK400" s="5"/>
      <c r="CL400" s="7"/>
      <c r="CM400"/>
      <c r="CN400" s="5"/>
      <c r="CO400" s="5"/>
      <c r="CP400" s="7"/>
      <c r="CQ400"/>
      <c r="CR400" s="5"/>
      <c r="CS400" s="7"/>
      <c r="CT400"/>
      <c r="CU400" s="5"/>
      <c r="CV400" s="7"/>
      <c r="CW400"/>
      <c r="CX400" s="5"/>
      <c r="CY400" s="7"/>
      <c r="CZ400"/>
      <c r="DA400" s="5"/>
      <c r="DB400" s="5"/>
      <c r="DC400" s="7"/>
      <c r="DD400"/>
      <c r="DE400" s="5"/>
      <c r="DF400" s="7"/>
      <c r="DG400"/>
      <c r="DH400" s="5"/>
      <c r="DI400" s="5"/>
      <c r="DJ400" s="7"/>
      <c r="DK400"/>
      <c r="DL400" s="5"/>
      <c r="DM400" s="5"/>
      <c r="DN400" s="7"/>
      <c r="DO400"/>
      <c r="DP400" s="5"/>
      <c r="DQ400" s="7"/>
      <c r="DR400"/>
    </row>
    <row r="401" spans="18:122" ht="13.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  <c r="AO401" s="5"/>
      <c r="AP401" s="7"/>
      <c r="AQ401"/>
      <c r="BD401" s="5"/>
      <c r="BE401" s="7"/>
      <c r="BF401"/>
      <c r="BG401" s="5"/>
      <c r="BH401" s="7"/>
      <c r="BI401"/>
      <c r="BJ401" s="5"/>
      <c r="BK401" s="7"/>
      <c r="BL401"/>
      <c r="BQ401" s="5"/>
      <c r="BR401" s="7"/>
      <c r="BS401"/>
      <c r="BT401" s="5"/>
      <c r="BU401" s="7"/>
      <c r="BV401"/>
      <c r="BW401" s="5"/>
      <c r="BX401" s="7"/>
      <c r="BY401"/>
      <c r="CD401" s="5"/>
      <c r="CE401" s="7"/>
      <c r="CF401"/>
      <c r="CG401" s="5"/>
      <c r="CH401" s="5"/>
      <c r="CI401" s="7"/>
      <c r="CJ401"/>
      <c r="CK401" s="5"/>
      <c r="CL401" s="7"/>
      <c r="CM401"/>
      <c r="CN401" s="5"/>
      <c r="CO401" s="5"/>
      <c r="CP401" s="7"/>
      <c r="CQ401"/>
      <c r="CR401" s="5"/>
      <c r="CS401" s="7"/>
      <c r="CT401"/>
      <c r="CU401" s="5"/>
      <c r="CV401" s="7"/>
      <c r="CW401"/>
      <c r="CX401" s="5"/>
      <c r="CY401" s="7"/>
      <c r="CZ401"/>
      <c r="DA401" s="5"/>
      <c r="DB401" s="5"/>
      <c r="DC401" s="7"/>
      <c r="DD401"/>
      <c r="DE401" s="5"/>
      <c r="DF401" s="7"/>
      <c r="DG401"/>
      <c r="DH401" s="5"/>
      <c r="DI401" s="5"/>
      <c r="DJ401" s="7"/>
      <c r="DK401"/>
      <c r="DL401" s="5"/>
      <c r="DM401" s="5"/>
      <c r="DN401" s="7"/>
      <c r="DO401"/>
      <c r="DP401" s="5"/>
      <c r="DQ401" s="7"/>
      <c r="DR401"/>
    </row>
    <row r="402" spans="18:122" ht="13.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  <c r="AO402" s="5"/>
      <c r="AP402" s="7"/>
      <c r="AQ402"/>
      <c r="BD402" s="5"/>
      <c r="BE402" s="7"/>
      <c r="BF402"/>
      <c r="BG402" s="5"/>
      <c r="BH402" s="7"/>
      <c r="BI402"/>
      <c r="BJ402" s="5"/>
      <c r="BK402" s="7"/>
      <c r="BL402"/>
      <c r="BQ402" s="5"/>
      <c r="BR402" s="7"/>
      <c r="BS402"/>
      <c r="BT402" s="5"/>
      <c r="BU402" s="7"/>
      <c r="BV402"/>
      <c r="BW402" s="5"/>
      <c r="BX402" s="7"/>
      <c r="BY402"/>
      <c r="CD402" s="5"/>
      <c r="CE402" s="7"/>
      <c r="CF402"/>
      <c r="CG402" s="5"/>
      <c r="CH402" s="5"/>
      <c r="CI402" s="7"/>
      <c r="CJ402"/>
      <c r="CK402" s="5"/>
      <c r="CL402" s="7"/>
      <c r="CM402"/>
      <c r="CN402" s="5"/>
      <c r="CO402" s="5"/>
      <c r="CP402" s="7"/>
      <c r="CQ402"/>
      <c r="CR402" s="5"/>
      <c r="CS402" s="7"/>
      <c r="CT402"/>
      <c r="CU402" s="5"/>
      <c r="CV402" s="7"/>
      <c r="CW402"/>
      <c r="CX402" s="5"/>
      <c r="CY402" s="7"/>
      <c r="CZ402"/>
      <c r="DA402" s="5"/>
      <c r="DB402" s="5"/>
      <c r="DC402" s="7"/>
      <c r="DD402"/>
      <c r="DE402" s="5"/>
      <c r="DF402" s="7"/>
      <c r="DG402"/>
      <c r="DH402" s="5"/>
      <c r="DI402" s="5"/>
      <c r="DJ402" s="7"/>
      <c r="DK402"/>
      <c r="DL402" s="5"/>
      <c r="DM402" s="5"/>
      <c r="DN402" s="7"/>
      <c r="DO402"/>
      <c r="DP402" s="5"/>
      <c r="DQ402" s="7"/>
      <c r="DR402"/>
    </row>
    <row r="403" spans="18:122" ht="13.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  <c r="AO403" s="5"/>
      <c r="AP403" s="7"/>
      <c r="AQ403"/>
      <c r="BD403" s="5"/>
      <c r="BE403" s="7"/>
      <c r="BF403"/>
      <c r="BG403" s="5"/>
      <c r="BH403" s="7"/>
      <c r="BI403"/>
      <c r="BJ403" s="5"/>
      <c r="BK403" s="7"/>
      <c r="BL403"/>
      <c r="BQ403" s="5"/>
      <c r="BR403" s="7"/>
      <c r="BS403"/>
      <c r="BT403" s="5"/>
      <c r="BU403" s="7"/>
      <c r="BV403"/>
      <c r="BW403" s="5"/>
      <c r="BX403" s="7"/>
      <c r="BY403"/>
      <c r="CD403" s="5"/>
      <c r="CE403" s="7"/>
      <c r="CF403"/>
      <c r="CG403" s="5"/>
      <c r="CH403" s="5"/>
      <c r="CI403" s="7"/>
      <c r="CJ403"/>
      <c r="CK403" s="5"/>
      <c r="CL403" s="7"/>
      <c r="CM403"/>
      <c r="CN403" s="5"/>
      <c r="CO403" s="5"/>
      <c r="CP403" s="7"/>
      <c r="CQ403"/>
      <c r="CR403" s="5"/>
      <c r="CS403" s="7"/>
      <c r="CT403"/>
      <c r="CU403" s="5"/>
      <c r="CV403" s="7"/>
      <c r="CW403"/>
      <c r="CX403" s="5"/>
      <c r="CY403" s="7"/>
      <c r="CZ403"/>
      <c r="DA403" s="5"/>
      <c r="DB403" s="5"/>
      <c r="DC403" s="7"/>
      <c r="DD403"/>
      <c r="DE403" s="5"/>
      <c r="DF403" s="7"/>
      <c r="DG403"/>
      <c r="DH403" s="5"/>
      <c r="DI403" s="5"/>
      <c r="DJ403" s="7"/>
      <c r="DK403"/>
      <c r="DL403" s="5"/>
      <c r="DM403" s="5"/>
      <c r="DN403" s="7"/>
      <c r="DO403"/>
      <c r="DP403" s="5"/>
      <c r="DQ403" s="7"/>
      <c r="DR403"/>
    </row>
    <row r="404" spans="18:122" ht="13.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  <c r="AO404" s="5"/>
      <c r="AP404" s="7"/>
      <c r="AQ404"/>
      <c r="BD404" s="5"/>
      <c r="BE404" s="7"/>
      <c r="BF404"/>
      <c r="BG404" s="5"/>
      <c r="BH404" s="7"/>
      <c r="BI404"/>
      <c r="BJ404" s="5"/>
      <c r="BK404" s="7"/>
      <c r="BL404"/>
      <c r="BQ404" s="5"/>
      <c r="BR404" s="7"/>
      <c r="BS404"/>
      <c r="BT404" s="5"/>
      <c r="BU404" s="7"/>
      <c r="BV404"/>
      <c r="BW404" s="5"/>
      <c r="BX404" s="7"/>
      <c r="BY404"/>
      <c r="CD404" s="5"/>
      <c r="CE404" s="7"/>
      <c r="CF404"/>
      <c r="CG404" s="5"/>
      <c r="CH404" s="5"/>
      <c r="CI404" s="7"/>
      <c r="CJ404"/>
      <c r="CK404" s="5"/>
      <c r="CL404" s="7"/>
      <c r="CM404"/>
      <c r="CN404" s="5"/>
      <c r="CO404" s="5"/>
      <c r="CP404" s="7"/>
      <c r="CQ404"/>
      <c r="CR404" s="5"/>
      <c r="CS404" s="7"/>
      <c r="CT404"/>
      <c r="CU404" s="5"/>
      <c r="CV404" s="7"/>
      <c r="CW404"/>
      <c r="CX404" s="5"/>
      <c r="CY404" s="7"/>
      <c r="CZ404"/>
      <c r="DA404" s="5"/>
      <c r="DB404" s="5"/>
      <c r="DC404" s="7"/>
      <c r="DD404"/>
      <c r="DE404" s="5"/>
      <c r="DF404" s="7"/>
      <c r="DG404"/>
      <c r="DH404" s="5"/>
      <c r="DI404" s="5"/>
      <c r="DJ404" s="7"/>
      <c r="DK404"/>
      <c r="DL404" s="5"/>
      <c r="DM404" s="5"/>
      <c r="DN404" s="7"/>
      <c r="DO404"/>
      <c r="DP404" s="5"/>
      <c r="DQ404" s="7"/>
      <c r="DR404"/>
    </row>
    <row r="405" spans="18:122" ht="13.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  <c r="AO405" s="5"/>
      <c r="AP405" s="7"/>
      <c r="AQ405"/>
      <c r="BD405" s="5"/>
      <c r="BE405" s="7"/>
      <c r="BF405"/>
      <c r="BG405" s="5"/>
      <c r="BH405" s="7"/>
      <c r="BI405"/>
      <c r="BJ405" s="5"/>
      <c r="BK405" s="7"/>
      <c r="BL405"/>
      <c r="BQ405" s="5"/>
      <c r="BR405" s="7"/>
      <c r="BS405"/>
      <c r="BT405" s="5"/>
      <c r="BU405" s="7"/>
      <c r="BV405"/>
      <c r="BW405" s="5"/>
      <c r="BX405" s="7"/>
      <c r="BY405"/>
      <c r="CD405" s="5"/>
      <c r="CE405" s="7"/>
      <c r="CF405"/>
      <c r="CG405" s="5"/>
      <c r="CH405" s="5"/>
      <c r="CI405" s="7"/>
      <c r="CJ405"/>
      <c r="CK405" s="5"/>
      <c r="CL405" s="7"/>
      <c r="CM405"/>
      <c r="CN405" s="5"/>
      <c r="CO405" s="5"/>
      <c r="CP405" s="7"/>
      <c r="CQ405"/>
      <c r="CR405" s="5"/>
      <c r="CS405" s="7"/>
      <c r="CT405"/>
      <c r="CU405" s="5"/>
      <c r="CV405" s="7"/>
      <c r="CW405"/>
      <c r="CX405" s="5"/>
      <c r="CY405" s="7"/>
      <c r="CZ405"/>
      <c r="DA405" s="5"/>
      <c r="DB405" s="5"/>
      <c r="DC405" s="7"/>
      <c r="DD405"/>
      <c r="DE405" s="5"/>
      <c r="DF405" s="7"/>
      <c r="DG405"/>
      <c r="DH405" s="5"/>
      <c r="DI405" s="5"/>
      <c r="DJ405" s="7"/>
      <c r="DK405"/>
      <c r="DL405" s="5"/>
      <c r="DM405" s="5"/>
      <c r="DN405" s="7"/>
      <c r="DO405"/>
      <c r="DP405" s="5"/>
      <c r="DQ405" s="7"/>
      <c r="DR405"/>
    </row>
    <row r="406" spans="18:122" ht="13.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  <c r="AO406" s="5"/>
      <c r="AP406" s="7"/>
      <c r="AQ406"/>
      <c r="BD406" s="5"/>
      <c r="BE406" s="7"/>
      <c r="BF406"/>
      <c r="BG406" s="5"/>
      <c r="BH406" s="7"/>
      <c r="BI406"/>
      <c r="BJ406" s="5"/>
      <c r="BK406" s="7"/>
      <c r="BL406"/>
      <c r="BQ406" s="5"/>
      <c r="BR406" s="7"/>
      <c r="BS406"/>
      <c r="BT406" s="5"/>
      <c r="BU406" s="7"/>
      <c r="BV406"/>
      <c r="BW406" s="5"/>
      <c r="BX406" s="7"/>
      <c r="BY406"/>
      <c r="CD406" s="5"/>
      <c r="CE406" s="7"/>
      <c r="CF406"/>
      <c r="CG406" s="5"/>
      <c r="CH406" s="5"/>
      <c r="CI406" s="7"/>
      <c r="CJ406"/>
      <c r="CK406" s="5"/>
      <c r="CL406" s="7"/>
      <c r="CM406"/>
      <c r="CN406" s="5"/>
      <c r="CO406" s="5"/>
      <c r="CP406" s="7"/>
      <c r="CQ406"/>
      <c r="CR406" s="5"/>
      <c r="CS406" s="7"/>
      <c r="CT406"/>
      <c r="CU406" s="5"/>
      <c r="CV406" s="7"/>
      <c r="CW406"/>
      <c r="CX406" s="5"/>
      <c r="CY406" s="7"/>
      <c r="CZ406"/>
      <c r="DA406" s="5"/>
      <c r="DB406" s="5"/>
      <c r="DC406" s="7"/>
      <c r="DD406"/>
      <c r="DE406" s="5"/>
      <c r="DF406" s="7"/>
      <c r="DG406"/>
      <c r="DH406" s="5"/>
      <c r="DI406" s="5"/>
      <c r="DJ406" s="7"/>
      <c r="DK406"/>
      <c r="DL406" s="5"/>
      <c r="DM406" s="5"/>
      <c r="DN406" s="7"/>
      <c r="DO406"/>
      <c r="DP406" s="5"/>
      <c r="DQ406" s="7"/>
      <c r="DR406"/>
    </row>
    <row r="407" spans="18:122" ht="13.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  <c r="AO407" s="5"/>
      <c r="AP407" s="7"/>
      <c r="AQ407"/>
      <c r="BD407" s="5"/>
      <c r="BE407" s="7"/>
      <c r="BF407"/>
      <c r="BG407" s="5"/>
      <c r="BH407" s="7"/>
      <c r="BI407"/>
      <c r="BJ407" s="5"/>
      <c r="BK407" s="7"/>
      <c r="BL407"/>
      <c r="BQ407" s="5"/>
      <c r="BR407" s="7"/>
      <c r="BS407"/>
      <c r="BT407" s="5"/>
      <c r="BU407" s="7"/>
      <c r="BV407"/>
      <c r="BW407" s="5"/>
      <c r="BX407" s="7"/>
      <c r="BY407"/>
      <c r="CD407" s="5"/>
      <c r="CE407" s="7"/>
      <c r="CF407"/>
      <c r="CG407" s="5"/>
      <c r="CH407" s="5"/>
      <c r="CI407" s="7"/>
      <c r="CJ407"/>
      <c r="CK407" s="5"/>
      <c r="CL407" s="7"/>
      <c r="CM407"/>
      <c r="CN407" s="5"/>
      <c r="CO407" s="5"/>
      <c r="CP407" s="7"/>
      <c r="CQ407"/>
      <c r="CR407" s="5"/>
      <c r="CS407" s="7"/>
      <c r="CT407"/>
      <c r="CU407" s="5"/>
      <c r="CV407" s="7"/>
      <c r="CW407"/>
      <c r="CX407" s="5"/>
      <c r="CY407" s="7"/>
      <c r="CZ407"/>
      <c r="DA407" s="5"/>
      <c r="DB407" s="5"/>
      <c r="DC407" s="7"/>
      <c r="DD407"/>
      <c r="DE407" s="5"/>
      <c r="DF407" s="7"/>
      <c r="DG407"/>
      <c r="DH407" s="5"/>
      <c r="DI407" s="5"/>
      <c r="DJ407" s="7"/>
      <c r="DK407"/>
      <c r="DL407" s="5"/>
      <c r="DM407" s="5"/>
      <c r="DN407" s="7"/>
      <c r="DO407"/>
      <c r="DP407" s="5"/>
      <c r="DQ407" s="7"/>
      <c r="DR407"/>
    </row>
    <row r="408" spans="18:122" ht="13.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  <c r="AO408" s="5"/>
      <c r="AP408" s="7"/>
      <c r="AQ408"/>
      <c r="BD408" s="5"/>
      <c r="BE408" s="7"/>
      <c r="BF408"/>
      <c r="BG408" s="5"/>
      <c r="BH408" s="7"/>
      <c r="BI408"/>
      <c r="BJ408" s="5"/>
      <c r="BK408" s="7"/>
      <c r="BL408"/>
      <c r="BQ408" s="5"/>
      <c r="BR408" s="7"/>
      <c r="BS408"/>
      <c r="BT408" s="5"/>
      <c r="BU408" s="7"/>
      <c r="BV408"/>
      <c r="BW408" s="5"/>
      <c r="BX408" s="7"/>
      <c r="BY408"/>
      <c r="CD408" s="5"/>
      <c r="CE408" s="7"/>
      <c r="CF408"/>
      <c r="CG408" s="5"/>
      <c r="CH408" s="5"/>
      <c r="CI408" s="7"/>
      <c r="CJ408"/>
      <c r="CK408" s="5"/>
      <c r="CL408" s="7"/>
      <c r="CM408"/>
      <c r="CN408" s="5"/>
      <c r="CO408" s="5"/>
      <c r="CP408" s="7"/>
      <c r="CQ408"/>
      <c r="CR408" s="5"/>
      <c r="CS408" s="7"/>
      <c r="CT408"/>
      <c r="CU408" s="5"/>
      <c r="CV408" s="7"/>
      <c r="CW408"/>
      <c r="CX408" s="5"/>
      <c r="CY408" s="7"/>
      <c r="CZ408"/>
      <c r="DA408" s="5"/>
      <c r="DB408" s="5"/>
      <c r="DC408" s="7"/>
      <c r="DD408"/>
      <c r="DE408" s="5"/>
      <c r="DF408" s="7"/>
      <c r="DG408"/>
      <c r="DH408" s="5"/>
      <c r="DI408" s="5"/>
      <c r="DJ408" s="7"/>
      <c r="DK408"/>
      <c r="DL408" s="5"/>
      <c r="DM408" s="5"/>
      <c r="DN408" s="7"/>
      <c r="DO408"/>
      <c r="DP408" s="5"/>
      <c r="DQ408" s="7"/>
      <c r="DR408"/>
    </row>
    <row r="409" spans="18:122" ht="13.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  <c r="AO409" s="5"/>
      <c r="AP409" s="7"/>
      <c r="AQ409"/>
      <c r="BD409" s="5"/>
      <c r="BE409" s="7"/>
      <c r="BF409"/>
      <c r="BG409" s="5"/>
      <c r="BH409" s="7"/>
      <c r="BI409"/>
      <c r="BJ409" s="5"/>
      <c r="BK409" s="7"/>
      <c r="BL409"/>
      <c r="BQ409" s="5"/>
      <c r="BR409" s="7"/>
      <c r="BS409"/>
      <c r="BT409" s="5"/>
      <c r="BU409" s="7"/>
      <c r="BV409"/>
      <c r="BW409" s="5"/>
      <c r="BX409" s="7"/>
      <c r="BY409"/>
      <c r="CD409" s="5"/>
      <c r="CE409" s="7"/>
      <c r="CF409"/>
      <c r="CG409" s="5"/>
      <c r="CH409" s="5"/>
      <c r="CI409" s="7"/>
      <c r="CJ409"/>
      <c r="CK409" s="5"/>
      <c r="CL409" s="7"/>
      <c r="CM409"/>
      <c r="CN409" s="5"/>
      <c r="CO409" s="5"/>
      <c r="CP409" s="7"/>
      <c r="CQ409"/>
      <c r="CR409" s="5"/>
      <c r="CS409" s="7"/>
      <c r="CT409"/>
      <c r="CU409" s="5"/>
      <c r="CV409" s="7"/>
      <c r="CW409"/>
      <c r="CX409" s="5"/>
      <c r="CY409" s="7"/>
      <c r="CZ409"/>
      <c r="DA409" s="5"/>
      <c r="DB409" s="5"/>
      <c r="DC409" s="7"/>
      <c r="DD409"/>
      <c r="DE409" s="5"/>
      <c r="DF409" s="7"/>
      <c r="DG409"/>
      <c r="DH409" s="5"/>
      <c r="DI409" s="5"/>
      <c r="DJ409" s="7"/>
      <c r="DK409"/>
      <c r="DL409" s="5"/>
      <c r="DM409" s="5"/>
      <c r="DN409" s="7"/>
      <c r="DO409"/>
      <c r="DP409" s="5"/>
      <c r="DQ409" s="7"/>
      <c r="DR409"/>
    </row>
    <row r="410" spans="18:122" ht="13.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  <c r="AO410" s="5"/>
      <c r="AP410" s="7"/>
      <c r="AQ410"/>
      <c r="BD410" s="5"/>
      <c r="BE410" s="7"/>
      <c r="BF410"/>
      <c r="BG410" s="5"/>
      <c r="BH410" s="7"/>
      <c r="BI410"/>
      <c r="BJ410" s="5"/>
      <c r="BK410" s="7"/>
      <c r="BL410"/>
      <c r="BQ410" s="5"/>
      <c r="BR410" s="7"/>
      <c r="BS410"/>
      <c r="BT410" s="5"/>
      <c r="BU410" s="7"/>
      <c r="BV410"/>
      <c r="BW410" s="5"/>
      <c r="BX410" s="7"/>
      <c r="BY410"/>
      <c r="CD410" s="5"/>
      <c r="CE410" s="7"/>
      <c r="CF410"/>
      <c r="CG410" s="5"/>
      <c r="CH410" s="5"/>
      <c r="CI410" s="7"/>
      <c r="CJ410"/>
      <c r="CK410" s="5"/>
      <c r="CL410" s="7"/>
      <c r="CM410"/>
      <c r="CN410" s="5"/>
      <c r="CO410" s="5"/>
      <c r="CP410" s="7"/>
      <c r="CQ410"/>
      <c r="CR410" s="5"/>
      <c r="CS410" s="7"/>
      <c r="CT410"/>
      <c r="CU410" s="5"/>
      <c r="CV410" s="7"/>
      <c r="CW410"/>
      <c r="CX410" s="5"/>
      <c r="CY410" s="7"/>
      <c r="CZ410"/>
      <c r="DA410" s="5"/>
      <c r="DB410" s="5"/>
      <c r="DC410" s="7"/>
      <c r="DD410"/>
      <c r="DE410" s="5"/>
      <c r="DF410" s="7"/>
      <c r="DG410"/>
      <c r="DH410" s="5"/>
      <c r="DI410" s="5"/>
      <c r="DJ410" s="7"/>
      <c r="DK410"/>
      <c r="DL410" s="5"/>
      <c r="DM410" s="5"/>
      <c r="DN410" s="7"/>
      <c r="DO410"/>
      <c r="DP410" s="5"/>
      <c r="DQ410" s="7"/>
      <c r="DR410"/>
    </row>
    <row r="411" spans="18:122" ht="13.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  <c r="AO411" s="5"/>
      <c r="AP411" s="7"/>
      <c r="AQ411"/>
      <c r="BD411" s="5"/>
      <c r="BE411" s="7"/>
      <c r="BF411"/>
      <c r="BG411" s="5"/>
      <c r="BH411" s="7"/>
      <c r="BI411"/>
      <c r="BJ411" s="5"/>
      <c r="BK411" s="7"/>
      <c r="BL411"/>
      <c r="BQ411" s="5"/>
      <c r="BR411" s="7"/>
      <c r="BS411"/>
      <c r="BT411" s="5"/>
      <c r="BU411" s="7"/>
      <c r="BV411"/>
      <c r="BW411" s="5"/>
      <c r="BX411" s="7"/>
      <c r="BY411"/>
      <c r="CD411" s="5"/>
      <c r="CE411" s="7"/>
      <c r="CF411"/>
      <c r="CG411" s="5"/>
      <c r="CH411" s="5"/>
      <c r="CI411" s="7"/>
      <c r="CJ411"/>
      <c r="CK411" s="5"/>
      <c r="CL411" s="7"/>
      <c r="CM411"/>
      <c r="CN411" s="5"/>
      <c r="CO411" s="5"/>
      <c r="CP411" s="7"/>
      <c r="CQ411"/>
      <c r="CR411" s="5"/>
      <c r="CS411" s="7"/>
      <c r="CT411"/>
      <c r="CU411" s="5"/>
      <c r="CV411" s="7"/>
      <c r="CW411"/>
      <c r="CX411" s="5"/>
      <c r="CY411" s="7"/>
      <c r="CZ411"/>
      <c r="DA411" s="5"/>
      <c r="DB411" s="5"/>
      <c r="DC411" s="7"/>
      <c r="DD411"/>
      <c r="DE411" s="5"/>
      <c r="DF411" s="7"/>
      <c r="DG411"/>
      <c r="DH411" s="5"/>
      <c r="DI411" s="5"/>
      <c r="DJ411" s="7"/>
      <c r="DK411"/>
      <c r="DL411" s="5"/>
      <c r="DM411" s="5"/>
      <c r="DN411" s="7"/>
      <c r="DO411"/>
      <c r="DP411" s="5"/>
      <c r="DQ411" s="7"/>
      <c r="DR411"/>
    </row>
    <row r="412" spans="18:122" ht="13.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  <c r="AO412" s="5"/>
      <c r="AP412" s="7"/>
      <c r="AQ412"/>
      <c r="BD412" s="5"/>
      <c r="BE412" s="7"/>
      <c r="BF412"/>
      <c r="BG412" s="5"/>
      <c r="BH412" s="7"/>
      <c r="BI412"/>
      <c r="BJ412" s="5"/>
      <c r="BK412" s="7"/>
      <c r="BL412"/>
      <c r="BQ412" s="5"/>
      <c r="BR412" s="7"/>
      <c r="BS412"/>
      <c r="BT412" s="5"/>
      <c r="BU412" s="7"/>
      <c r="BV412"/>
      <c r="BW412" s="5"/>
      <c r="BX412" s="7"/>
      <c r="BY412"/>
      <c r="CD412" s="5"/>
      <c r="CE412" s="7"/>
      <c r="CF412"/>
      <c r="CG412" s="5"/>
      <c r="CH412" s="5"/>
      <c r="CI412" s="7"/>
      <c r="CJ412"/>
      <c r="CK412" s="5"/>
      <c r="CL412" s="7"/>
      <c r="CM412"/>
      <c r="CN412" s="5"/>
      <c r="CO412" s="5"/>
      <c r="CP412" s="7"/>
      <c r="CQ412"/>
      <c r="CR412" s="5"/>
      <c r="CS412" s="7"/>
      <c r="CT412"/>
      <c r="CU412" s="5"/>
      <c r="CV412" s="7"/>
      <c r="CW412"/>
      <c r="CX412" s="5"/>
      <c r="CY412" s="7"/>
      <c r="CZ412"/>
      <c r="DA412" s="5"/>
      <c r="DB412" s="5"/>
      <c r="DC412" s="7"/>
      <c r="DD412"/>
      <c r="DE412" s="5"/>
      <c r="DF412" s="7"/>
      <c r="DG412"/>
      <c r="DH412" s="5"/>
      <c r="DI412" s="5"/>
      <c r="DJ412" s="7"/>
      <c r="DK412"/>
      <c r="DL412" s="5"/>
      <c r="DM412" s="5"/>
      <c r="DN412" s="7"/>
      <c r="DO412"/>
      <c r="DP412" s="5"/>
      <c r="DQ412" s="7"/>
      <c r="DR412"/>
    </row>
    <row r="413" spans="18:122" ht="13.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  <c r="AO413" s="5"/>
      <c r="AP413" s="7"/>
      <c r="AQ413"/>
      <c r="BD413" s="5"/>
      <c r="BE413" s="7"/>
      <c r="BF413"/>
      <c r="BG413" s="5"/>
      <c r="BH413" s="7"/>
      <c r="BI413"/>
      <c r="BJ413" s="5"/>
      <c r="BK413" s="7"/>
      <c r="BL413"/>
      <c r="BQ413" s="5"/>
      <c r="BR413" s="7"/>
      <c r="BS413"/>
      <c r="BT413" s="5"/>
      <c r="BU413" s="7"/>
      <c r="BV413"/>
      <c r="BW413" s="5"/>
      <c r="BX413" s="7"/>
      <c r="BY413"/>
      <c r="CD413" s="5"/>
      <c r="CE413" s="7"/>
      <c r="CF413"/>
      <c r="CG413" s="5"/>
      <c r="CH413" s="5"/>
      <c r="CI413" s="7"/>
      <c r="CJ413"/>
      <c r="CK413" s="5"/>
      <c r="CL413" s="7"/>
      <c r="CM413"/>
      <c r="CN413" s="5"/>
      <c r="CO413" s="5"/>
      <c r="CP413" s="7"/>
      <c r="CQ413"/>
      <c r="CR413" s="5"/>
      <c r="CS413" s="7"/>
      <c r="CT413"/>
      <c r="CU413" s="5"/>
      <c r="CV413" s="7"/>
      <c r="CW413"/>
      <c r="CX413" s="5"/>
      <c r="CY413" s="7"/>
      <c r="CZ413"/>
      <c r="DA413" s="5"/>
      <c r="DB413" s="5"/>
      <c r="DC413" s="7"/>
      <c r="DD413"/>
      <c r="DE413" s="5"/>
      <c r="DF413" s="7"/>
      <c r="DG413"/>
      <c r="DH413" s="5"/>
      <c r="DI413" s="5"/>
      <c r="DJ413" s="7"/>
      <c r="DK413"/>
      <c r="DL413" s="5"/>
      <c r="DM413" s="5"/>
      <c r="DN413" s="7"/>
      <c r="DO413"/>
      <c r="DP413" s="5"/>
      <c r="DQ413" s="7"/>
      <c r="DR413"/>
    </row>
    <row r="414" spans="18:122" ht="13.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  <c r="AO414" s="5"/>
      <c r="AP414" s="7"/>
      <c r="AQ414"/>
      <c r="BD414" s="5"/>
      <c r="BE414" s="7"/>
      <c r="BF414"/>
      <c r="BG414" s="5"/>
      <c r="BH414" s="7"/>
      <c r="BI414"/>
      <c r="BJ414" s="5"/>
      <c r="BK414" s="7"/>
      <c r="BL414"/>
      <c r="BQ414" s="5"/>
      <c r="BR414" s="7"/>
      <c r="BS414"/>
      <c r="BT414" s="5"/>
      <c r="BU414" s="7"/>
      <c r="BV414"/>
      <c r="BW414" s="5"/>
      <c r="BX414" s="7"/>
      <c r="BY414"/>
      <c r="CD414" s="5"/>
      <c r="CE414" s="7"/>
      <c r="CF414"/>
      <c r="CG414" s="5"/>
      <c r="CH414" s="5"/>
      <c r="CI414" s="7"/>
      <c r="CJ414"/>
      <c r="CK414" s="5"/>
      <c r="CL414" s="7"/>
      <c r="CM414"/>
      <c r="CN414" s="5"/>
      <c r="CO414" s="5"/>
      <c r="CP414" s="7"/>
      <c r="CQ414"/>
      <c r="CR414" s="5"/>
      <c r="CS414" s="7"/>
      <c r="CT414"/>
      <c r="CU414" s="5"/>
      <c r="CV414" s="7"/>
      <c r="CW414"/>
      <c r="CX414" s="5"/>
      <c r="CY414" s="7"/>
      <c r="CZ414"/>
      <c r="DA414" s="5"/>
      <c r="DB414" s="5"/>
      <c r="DC414" s="7"/>
      <c r="DD414"/>
      <c r="DE414" s="5"/>
      <c r="DF414" s="7"/>
      <c r="DG414"/>
      <c r="DH414" s="5"/>
      <c r="DI414" s="5"/>
      <c r="DJ414" s="7"/>
      <c r="DK414"/>
      <c r="DL414" s="5"/>
      <c r="DM414" s="5"/>
      <c r="DN414" s="7"/>
      <c r="DO414"/>
      <c r="DP414" s="5"/>
      <c r="DQ414" s="7"/>
      <c r="DR414"/>
    </row>
    <row r="415" spans="18:122" ht="13.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  <c r="AO415" s="5"/>
      <c r="AP415" s="7"/>
      <c r="AQ415"/>
      <c r="BD415" s="5"/>
      <c r="BE415" s="7"/>
      <c r="BF415"/>
      <c r="BG415" s="5"/>
      <c r="BH415" s="7"/>
      <c r="BI415"/>
      <c r="BJ415" s="5"/>
      <c r="BK415" s="7"/>
      <c r="BL415"/>
      <c r="BQ415" s="5"/>
      <c r="BR415" s="7"/>
      <c r="BS415"/>
      <c r="BT415" s="5"/>
      <c r="BU415" s="7"/>
      <c r="BV415"/>
      <c r="BW415" s="5"/>
      <c r="BX415" s="7"/>
      <c r="BY415"/>
      <c r="CD415" s="5"/>
      <c r="CE415" s="7"/>
      <c r="CF415"/>
      <c r="CG415" s="5"/>
      <c r="CH415" s="5"/>
      <c r="CI415" s="7"/>
      <c r="CJ415"/>
      <c r="CK415" s="5"/>
      <c r="CL415" s="7"/>
      <c r="CM415"/>
      <c r="CN415" s="5"/>
      <c r="CO415" s="5"/>
      <c r="CP415" s="7"/>
      <c r="CQ415"/>
      <c r="CR415" s="5"/>
      <c r="CS415" s="7"/>
      <c r="CT415"/>
      <c r="CU415" s="5"/>
      <c r="CV415" s="7"/>
      <c r="CW415"/>
      <c r="CX415" s="5"/>
      <c r="CY415" s="7"/>
      <c r="CZ415"/>
      <c r="DA415" s="5"/>
      <c r="DB415" s="5"/>
      <c r="DC415" s="7"/>
      <c r="DD415"/>
      <c r="DE415" s="5"/>
      <c r="DF415" s="7"/>
      <c r="DG415"/>
      <c r="DH415" s="5"/>
      <c r="DI415" s="5"/>
      <c r="DJ415" s="7"/>
      <c r="DK415"/>
      <c r="DL415" s="5"/>
      <c r="DM415" s="5"/>
      <c r="DN415" s="7"/>
      <c r="DO415"/>
      <c r="DP415" s="5"/>
      <c r="DQ415" s="7"/>
      <c r="DR415"/>
    </row>
    <row r="416" spans="18:122" ht="13.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  <c r="AO416" s="5"/>
      <c r="AP416" s="7"/>
      <c r="AQ416"/>
      <c r="BD416" s="5"/>
      <c r="BE416" s="7"/>
      <c r="BF416"/>
      <c r="BG416" s="5"/>
      <c r="BH416" s="7"/>
      <c r="BI416"/>
      <c r="BJ416" s="5"/>
      <c r="BK416" s="7"/>
      <c r="BL416"/>
      <c r="BQ416" s="5"/>
      <c r="BR416" s="7"/>
      <c r="BS416"/>
      <c r="BT416" s="5"/>
      <c r="BU416" s="7"/>
      <c r="BV416"/>
      <c r="BW416" s="5"/>
      <c r="BX416" s="7"/>
      <c r="BY416"/>
      <c r="CD416" s="5"/>
      <c r="CE416" s="7"/>
      <c r="CF416"/>
      <c r="CG416" s="5"/>
      <c r="CH416" s="5"/>
      <c r="CI416" s="7"/>
      <c r="CJ416"/>
      <c r="CK416" s="5"/>
      <c r="CL416" s="7"/>
      <c r="CM416"/>
      <c r="CN416" s="5"/>
      <c r="CO416" s="5"/>
      <c r="CP416" s="7"/>
      <c r="CQ416"/>
      <c r="CR416" s="5"/>
      <c r="CS416" s="7"/>
      <c r="CT416"/>
      <c r="CU416" s="5"/>
      <c r="CV416" s="7"/>
      <c r="CW416"/>
      <c r="CX416" s="5"/>
      <c r="CY416" s="7"/>
      <c r="CZ416"/>
      <c r="DA416" s="5"/>
      <c r="DB416" s="5"/>
      <c r="DC416" s="7"/>
      <c r="DD416"/>
      <c r="DE416" s="5"/>
      <c r="DF416" s="7"/>
      <c r="DG416"/>
      <c r="DH416" s="5"/>
      <c r="DI416" s="5"/>
      <c r="DJ416" s="7"/>
      <c r="DK416"/>
      <c r="DL416" s="5"/>
      <c r="DM416" s="5"/>
      <c r="DN416" s="7"/>
      <c r="DO416"/>
      <c r="DP416" s="5"/>
      <c r="DQ416" s="7"/>
      <c r="DR416"/>
    </row>
    <row r="417" spans="18:122" ht="13.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  <c r="AO417" s="5"/>
      <c r="AP417" s="7"/>
      <c r="AQ417"/>
      <c r="BD417" s="5"/>
      <c r="BE417" s="7"/>
      <c r="BF417"/>
      <c r="BG417" s="5"/>
      <c r="BH417" s="7"/>
      <c r="BI417"/>
      <c r="BJ417" s="5"/>
      <c r="BK417" s="7"/>
      <c r="BL417"/>
      <c r="BQ417" s="5"/>
      <c r="BR417" s="7"/>
      <c r="BS417"/>
      <c r="BT417" s="5"/>
      <c r="BU417" s="7"/>
      <c r="BV417"/>
      <c r="BW417" s="5"/>
      <c r="BX417" s="7"/>
      <c r="BY417"/>
      <c r="CD417" s="5"/>
      <c r="CE417" s="7"/>
      <c r="CF417"/>
      <c r="CG417" s="5"/>
      <c r="CH417" s="5"/>
      <c r="CI417" s="7"/>
      <c r="CJ417"/>
      <c r="CK417" s="5"/>
      <c r="CL417" s="7"/>
      <c r="CM417"/>
      <c r="CN417" s="5"/>
      <c r="CO417" s="5"/>
      <c r="CP417" s="7"/>
      <c r="CQ417"/>
      <c r="CR417" s="5"/>
      <c r="CS417" s="7"/>
      <c r="CT417"/>
      <c r="CU417" s="5"/>
      <c r="CV417" s="7"/>
      <c r="CW417"/>
      <c r="CX417" s="5"/>
      <c r="CY417" s="7"/>
      <c r="CZ417"/>
      <c r="DA417" s="5"/>
      <c r="DB417" s="5"/>
      <c r="DC417" s="7"/>
      <c r="DD417"/>
      <c r="DE417" s="5"/>
      <c r="DF417" s="7"/>
      <c r="DG417"/>
      <c r="DH417" s="5"/>
      <c r="DI417" s="5"/>
      <c r="DJ417" s="7"/>
      <c r="DK417"/>
      <c r="DL417" s="5"/>
      <c r="DM417" s="5"/>
      <c r="DN417" s="7"/>
      <c r="DO417"/>
      <c r="DP417" s="5"/>
      <c r="DQ417" s="7"/>
      <c r="DR417"/>
    </row>
    <row r="418" spans="18:122" ht="13.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  <c r="AO418" s="5"/>
      <c r="AP418" s="7"/>
      <c r="AQ418"/>
      <c r="BD418" s="5"/>
      <c r="BE418" s="7"/>
      <c r="BF418"/>
      <c r="BG418" s="5"/>
      <c r="BH418" s="7"/>
      <c r="BI418"/>
      <c r="BJ418" s="5"/>
      <c r="BK418" s="7"/>
      <c r="BL418"/>
      <c r="BQ418" s="5"/>
      <c r="BR418" s="7"/>
      <c r="BS418"/>
      <c r="BT418" s="5"/>
      <c r="BU418" s="7"/>
      <c r="BV418"/>
      <c r="BW418" s="5"/>
      <c r="BX418" s="7"/>
      <c r="BY418"/>
      <c r="CD418" s="5"/>
      <c r="CE418" s="7"/>
      <c r="CF418"/>
      <c r="CG418" s="5"/>
      <c r="CH418" s="5"/>
      <c r="CI418" s="7"/>
      <c r="CJ418"/>
      <c r="CK418" s="5"/>
      <c r="CL418" s="7"/>
      <c r="CM418"/>
      <c r="CN418" s="5"/>
      <c r="CO418" s="5"/>
      <c r="CP418" s="7"/>
      <c r="CQ418"/>
      <c r="CR418" s="5"/>
      <c r="CS418" s="7"/>
      <c r="CT418"/>
      <c r="CU418" s="5"/>
      <c r="CV418" s="7"/>
      <c r="CW418"/>
      <c r="CX418" s="5"/>
      <c r="CY418" s="7"/>
      <c r="CZ418"/>
      <c r="DA418" s="5"/>
      <c r="DB418" s="5"/>
      <c r="DC418" s="7"/>
      <c r="DD418"/>
      <c r="DE418" s="5"/>
      <c r="DF418" s="7"/>
      <c r="DG418"/>
      <c r="DH418" s="5"/>
      <c r="DI418" s="5"/>
      <c r="DJ418" s="7"/>
      <c r="DK418"/>
      <c r="DL418" s="5"/>
      <c r="DM418" s="5"/>
      <c r="DN418" s="7"/>
      <c r="DO418"/>
      <c r="DP418" s="5"/>
      <c r="DQ418" s="7"/>
      <c r="DR418"/>
    </row>
    <row r="419" spans="18:122" ht="13.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  <c r="AO419" s="5"/>
      <c r="AP419" s="7"/>
      <c r="AQ419"/>
      <c r="BD419" s="5"/>
      <c r="BE419" s="7"/>
      <c r="BF419"/>
      <c r="BG419" s="5"/>
      <c r="BH419" s="7"/>
      <c r="BI419"/>
      <c r="BJ419" s="5"/>
      <c r="BK419" s="7"/>
      <c r="BL419"/>
      <c r="BQ419" s="5"/>
      <c r="BR419" s="7"/>
      <c r="BS419"/>
      <c r="BT419" s="5"/>
      <c r="BU419" s="7"/>
      <c r="BV419"/>
      <c r="BW419" s="5"/>
      <c r="BX419" s="7"/>
      <c r="BY419"/>
      <c r="CD419" s="5"/>
      <c r="CE419" s="7"/>
      <c r="CF419"/>
      <c r="CG419" s="5"/>
      <c r="CH419" s="5"/>
      <c r="CI419" s="7"/>
      <c r="CJ419"/>
      <c r="CK419" s="5"/>
      <c r="CL419" s="7"/>
      <c r="CM419"/>
      <c r="CN419" s="5"/>
      <c r="CO419" s="5"/>
      <c r="CP419" s="7"/>
      <c r="CQ419"/>
      <c r="CR419" s="5"/>
      <c r="CS419" s="7"/>
      <c r="CT419"/>
      <c r="CU419" s="5"/>
      <c r="CV419" s="7"/>
      <c r="CW419"/>
      <c r="CX419" s="5"/>
      <c r="CY419" s="7"/>
      <c r="CZ419"/>
      <c r="DA419" s="5"/>
      <c r="DB419" s="5"/>
      <c r="DC419" s="7"/>
      <c r="DD419"/>
      <c r="DE419" s="5"/>
      <c r="DF419" s="7"/>
      <c r="DG419"/>
      <c r="DH419" s="5"/>
      <c r="DI419" s="5"/>
      <c r="DJ419" s="7"/>
      <c r="DK419"/>
      <c r="DL419" s="5"/>
      <c r="DM419" s="5"/>
      <c r="DN419" s="7"/>
      <c r="DO419"/>
      <c r="DP419" s="5"/>
      <c r="DQ419" s="7"/>
      <c r="DR419"/>
    </row>
    <row r="420" spans="18:122" ht="13.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  <c r="AO420" s="5"/>
      <c r="AP420" s="7"/>
      <c r="AQ420"/>
      <c r="BD420" s="5"/>
      <c r="BE420" s="7"/>
      <c r="BF420"/>
      <c r="BG420" s="5"/>
      <c r="BH420" s="7"/>
      <c r="BI420"/>
      <c r="BJ420" s="5"/>
      <c r="BK420" s="7"/>
      <c r="BL420"/>
      <c r="BQ420" s="5"/>
      <c r="BR420" s="7"/>
      <c r="BS420"/>
      <c r="BT420" s="5"/>
      <c r="BU420" s="7"/>
      <c r="BV420"/>
      <c r="BW420" s="5"/>
      <c r="BX420" s="7"/>
      <c r="BY420"/>
      <c r="CD420" s="5"/>
      <c r="CE420" s="7"/>
      <c r="CF420"/>
      <c r="CG420" s="5"/>
      <c r="CH420" s="5"/>
      <c r="CI420" s="7"/>
      <c r="CJ420"/>
      <c r="CK420" s="5"/>
      <c r="CL420" s="7"/>
      <c r="CM420"/>
      <c r="CN420" s="5"/>
      <c r="CO420" s="5"/>
      <c r="CP420" s="7"/>
      <c r="CQ420"/>
      <c r="CR420" s="5"/>
      <c r="CS420" s="7"/>
      <c r="CT420"/>
      <c r="CU420" s="5"/>
      <c r="CV420" s="7"/>
      <c r="CW420"/>
      <c r="CX420" s="5"/>
      <c r="CY420" s="7"/>
      <c r="CZ420"/>
      <c r="DA420" s="5"/>
      <c r="DB420" s="5"/>
      <c r="DC420" s="7"/>
      <c r="DD420"/>
      <c r="DE420" s="5"/>
      <c r="DF420" s="7"/>
      <c r="DG420"/>
      <c r="DH420" s="5"/>
      <c r="DI420" s="5"/>
      <c r="DJ420" s="7"/>
      <c r="DK420"/>
      <c r="DL420" s="5"/>
      <c r="DM420" s="5"/>
      <c r="DN420" s="7"/>
      <c r="DO420"/>
      <c r="DP420" s="5"/>
      <c r="DQ420" s="7"/>
      <c r="DR420"/>
    </row>
    <row r="421" spans="18:122" ht="13.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  <c r="AO421" s="5"/>
      <c r="AP421" s="7"/>
      <c r="AQ421"/>
      <c r="BD421" s="5"/>
      <c r="BE421" s="7"/>
      <c r="BF421"/>
      <c r="BG421" s="5"/>
      <c r="BH421" s="7"/>
      <c r="BI421"/>
      <c r="BJ421" s="5"/>
      <c r="BK421" s="7"/>
      <c r="BL421"/>
      <c r="BQ421" s="5"/>
      <c r="BR421" s="7"/>
      <c r="BS421"/>
      <c r="BT421" s="5"/>
      <c r="BU421" s="7"/>
      <c r="BV421"/>
      <c r="BW421" s="5"/>
      <c r="BX421" s="7"/>
      <c r="BY421"/>
      <c r="CD421" s="5"/>
      <c r="CE421" s="7"/>
      <c r="CF421"/>
      <c r="CG421" s="5"/>
      <c r="CH421" s="5"/>
      <c r="CI421" s="7"/>
      <c r="CJ421"/>
      <c r="CK421" s="5"/>
      <c r="CL421" s="7"/>
      <c r="CM421"/>
      <c r="CN421" s="5"/>
      <c r="CO421" s="5"/>
      <c r="CP421" s="7"/>
      <c r="CQ421"/>
      <c r="CR421" s="5"/>
      <c r="CS421" s="7"/>
      <c r="CT421"/>
      <c r="CU421" s="5"/>
      <c r="CV421" s="7"/>
      <c r="CW421"/>
      <c r="CX421" s="5"/>
      <c r="CY421" s="7"/>
      <c r="CZ421"/>
      <c r="DA421" s="5"/>
      <c r="DB421" s="5"/>
      <c r="DC421" s="7"/>
      <c r="DD421"/>
      <c r="DE421" s="5"/>
      <c r="DF421" s="7"/>
      <c r="DG421"/>
      <c r="DH421" s="5"/>
      <c r="DI421" s="5"/>
      <c r="DJ421" s="7"/>
      <c r="DK421"/>
      <c r="DL421" s="5"/>
      <c r="DM421" s="5"/>
      <c r="DN421" s="7"/>
      <c r="DO421"/>
      <c r="DP421" s="5"/>
      <c r="DQ421" s="7"/>
      <c r="DR421"/>
    </row>
    <row r="422" spans="18:122" ht="13.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  <c r="AO422" s="5"/>
      <c r="AP422" s="7"/>
      <c r="AQ422"/>
      <c r="BD422" s="5"/>
      <c r="BE422" s="7"/>
      <c r="BF422"/>
      <c r="BG422" s="5"/>
      <c r="BH422" s="7"/>
      <c r="BI422"/>
      <c r="BJ422" s="5"/>
      <c r="BK422" s="7"/>
      <c r="BL422"/>
      <c r="BQ422" s="5"/>
      <c r="BR422" s="7"/>
      <c r="BS422"/>
      <c r="BT422" s="5"/>
      <c r="BU422" s="7"/>
      <c r="BV422"/>
      <c r="BW422" s="5"/>
      <c r="BX422" s="7"/>
      <c r="BY422"/>
      <c r="CD422" s="5"/>
      <c r="CE422" s="7"/>
      <c r="CF422"/>
      <c r="CG422" s="5"/>
      <c r="CH422" s="5"/>
      <c r="CI422" s="7"/>
      <c r="CJ422"/>
      <c r="CK422" s="5"/>
      <c r="CL422" s="7"/>
      <c r="CM422"/>
      <c r="CN422" s="5"/>
      <c r="CO422" s="5"/>
      <c r="CP422" s="7"/>
      <c r="CQ422"/>
      <c r="CR422" s="5"/>
      <c r="CS422" s="7"/>
      <c r="CT422"/>
      <c r="CU422" s="5"/>
      <c r="CV422" s="7"/>
      <c r="CW422"/>
      <c r="CX422" s="5"/>
      <c r="CY422" s="7"/>
      <c r="CZ422"/>
      <c r="DA422" s="5"/>
      <c r="DB422" s="5"/>
      <c r="DC422" s="7"/>
      <c r="DD422"/>
      <c r="DE422" s="5"/>
      <c r="DF422" s="7"/>
      <c r="DG422"/>
      <c r="DH422" s="5"/>
      <c r="DI422" s="5"/>
      <c r="DJ422" s="7"/>
      <c r="DK422"/>
      <c r="DL422" s="5"/>
      <c r="DM422" s="5"/>
      <c r="DN422" s="7"/>
      <c r="DO422"/>
      <c r="DP422" s="5"/>
      <c r="DQ422" s="7"/>
      <c r="DR422"/>
    </row>
    <row r="423" spans="18:122" ht="13.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  <c r="AO423" s="5"/>
      <c r="AP423" s="7"/>
      <c r="AQ423"/>
      <c r="BD423" s="5"/>
      <c r="BE423" s="7"/>
      <c r="BF423"/>
      <c r="BG423" s="5"/>
      <c r="BH423" s="7"/>
      <c r="BI423"/>
      <c r="BJ423" s="5"/>
      <c r="BK423" s="7"/>
      <c r="BL423"/>
      <c r="BQ423" s="5"/>
      <c r="BR423" s="7"/>
      <c r="BS423"/>
      <c r="BT423" s="5"/>
      <c r="BU423" s="7"/>
      <c r="BV423"/>
      <c r="BW423" s="5"/>
      <c r="BX423" s="7"/>
      <c r="BY423"/>
      <c r="CD423" s="5"/>
      <c r="CE423" s="7"/>
      <c r="CF423"/>
      <c r="CG423" s="5"/>
      <c r="CH423" s="5"/>
      <c r="CI423" s="7"/>
      <c r="CJ423"/>
      <c r="CK423" s="5"/>
      <c r="CL423" s="7"/>
      <c r="CM423"/>
      <c r="CN423" s="5"/>
      <c r="CO423" s="5"/>
      <c r="CP423" s="7"/>
      <c r="CQ423"/>
      <c r="CR423" s="5"/>
      <c r="CS423" s="7"/>
      <c r="CT423"/>
      <c r="CU423" s="5"/>
      <c r="CV423" s="7"/>
      <c r="CW423"/>
      <c r="CX423" s="5"/>
      <c r="CY423" s="7"/>
      <c r="CZ423"/>
      <c r="DA423" s="5"/>
      <c r="DB423" s="5"/>
      <c r="DC423" s="7"/>
      <c r="DD423"/>
      <c r="DE423" s="5"/>
      <c r="DF423" s="7"/>
      <c r="DG423"/>
      <c r="DH423" s="5"/>
      <c r="DI423" s="5"/>
      <c r="DJ423" s="7"/>
      <c r="DK423"/>
      <c r="DL423" s="5"/>
      <c r="DM423" s="5"/>
      <c r="DN423" s="7"/>
      <c r="DO423"/>
      <c r="DP423" s="5"/>
      <c r="DQ423" s="7"/>
      <c r="DR423"/>
    </row>
    <row r="424" spans="18:122" ht="13.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  <c r="AO424" s="5"/>
      <c r="AP424" s="7"/>
      <c r="AQ424"/>
      <c r="BD424" s="5"/>
      <c r="BE424" s="7"/>
      <c r="BF424"/>
      <c r="BG424" s="5"/>
      <c r="BH424" s="7"/>
      <c r="BI424"/>
      <c r="BJ424" s="5"/>
      <c r="BK424" s="7"/>
      <c r="BL424"/>
      <c r="BQ424" s="5"/>
      <c r="BR424" s="7"/>
      <c r="BS424"/>
      <c r="BT424" s="5"/>
      <c r="BU424" s="7"/>
      <c r="BV424"/>
      <c r="BW424" s="5"/>
      <c r="BX424" s="7"/>
      <c r="BY424"/>
      <c r="CD424" s="5"/>
      <c r="CE424" s="7"/>
      <c r="CF424"/>
      <c r="CG424" s="5"/>
      <c r="CH424" s="5"/>
      <c r="CI424" s="7"/>
      <c r="CJ424"/>
      <c r="CK424" s="5"/>
      <c r="CL424" s="7"/>
      <c r="CM424"/>
      <c r="CN424" s="5"/>
      <c r="CO424" s="5"/>
      <c r="CP424" s="7"/>
      <c r="CQ424"/>
      <c r="CR424" s="5"/>
      <c r="CS424" s="7"/>
      <c r="CT424"/>
      <c r="CU424" s="5"/>
      <c r="CV424" s="7"/>
      <c r="CW424"/>
      <c r="CX424" s="5"/>
      <c r="CY424" s="7"/>
      <c r="CZ424"/>
      <c r="DA424" s="5"/>
      <c r="DB424" s="5"/>
      <c r="DC424" s="7"/>
      <c r="DD424"/>
      <c r="DE424" s="5"/>
      <c r="DF424" s="7"/>
      <c r="DG424"/>
      <c r="DH424" s="5"/>
      <c r="DI424" s="5"/>
      <c r="DJ424" s="7"/>
      <c r="DK424"/>
      <c r="DL424" s="5"/>
      <c r="DM424" s="5"/>
      <c r="DN424" s="7"/>
      <c r="DO424"/>
      <c r="DP424" s="5"/>
      <c r="DQ424" s="7"/>
      <c r="DR424"/>
    </row>
    <row r="425" spans="18:122" ht="13.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  <c r="AO425" s="5"/>
      <c r="AP425" s="7"/>
      <c r="AQ425"/>
      <c r="BD425" s="5"/>
      <c r="BE425" s="7"/>
      <c r="BF425"/>
      <c r="BG425" s="5"/>
      <c r="BH425" s="7"/>
      <c r="BI425"/>
      <c r="BJ425" s="5"/>
      <c r="BK425" s="7"/>
      <c r="BL425"/>
      <c r="BQ425" s="5"/>
      <c r="BR425" s="7"/>
      <c r="BS425"/>
      <c r="BT425" s="5"/>
      <c r="BU425" s="7"/>
      <c r="BV425"/>
      <c r="BW425" s="5"/>
      <c r="BX425" s="7"/>
      <c r="BY425"/>
      <c r="CD425" s="5"/>
      <c r="CE425" s="7"/>
      <c r="CF425"/>
      <c r="CG425" s="5"/>
      <c r="CH425" s="5"/>
      <c r="CI425" s="7"/>
      <c r="CJ425"/>
      <c r="CK425" s="5"/>
      <c r="CL425" s="7"/>
      <c r="CM425"/>
      <c r="CN425" s="5"/>
      <c r="CO425" s="5"/>
      <c r="CP425" s="7"/>
      <c r="CQ425"/>
      <c r="CR425" s="5"/>
      <c r="CS425" s="7"/>
      <c r="CT425"/>
      <c r="CU425" s="5"/>
      <c r="CV425" s="7"/>
      <c r="CW425"/>
      <c r="CX425" s="5"/>
      <c r="CY425" s="7"/>
      <c r="CZ425"/>
      <c r="DA425" s="5"/>
      <c r="DB425" s="5"/>
      <c r="DC425" s="7"/>
      <c r="DD425"/>
      <c r="DE425" s="5"/>
      <c r="DF425" s="7"/>
      <c r="DG425"/>
      <c r="DH425" s="5"/>
      <c r="DI425" s="5"/>
      <c r="DJ425" s="7"/>
      <c r="DK425"/>
      <c r="DL425" s="5"/>
      <c r="DM425" s="5"/>
      <c r="DN425" s="7"/>
      <c r="DO425"/>
      <c r="DP425" s="5"/>
      <c r="DQ425" s="7"/>
      <c r="DR425"/>
    </row>
    <row r="426" spans="18:122" ht="13.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  <c r="AO426" s="5"/>
      <c r="AP426" s="7"/>
      <c r="AQ426"/>
      <c r="BD426" s="5"/>
      <c r="BE426" s="7"/>
      <c r="BF426"/>
      <c r="BG426" s="5"/>
      <c r="BH426" s="7"/>
      <c r="BI426"/>
      <c r="BJ426" s="5"/>
      <c r="BK426" s="7"/>
      <c r="BL426"/>
      <c r="BQ426" s="5"/>
      <c r="BR426" s="7"/>
      <c r="BS426"/>
      <c r="BT426" s="5"/>
      <c r="BU426" s="7"/>
      <c r="BV426"/>
      <c r="BW426" s="5"/>
      <c r="BX426" s="7"/>
      <c r="BY426"/>
      <c r="CD426" s="5"/>
      <c r="CE426" s="7"/>
      <c r="CF426"/>
      <c r="CG426" s="5"/>
      <c r="CH426" s="5"/>
      <c r="CI426" s="7"/>
      <c r="CJ426"/>
      <c r="CK426" s="5"/>
      <c r="CL426" s="7"/>
      <c r="CM426"/>
      <c r="CN426" s="5"/>
      <c r="CO426" s="5"/>
      <c r="CP426" s="7"/>
      <c r="CQ426"/>
      <c r="CR426" s="5"/>
      <c r="CS426" s="7"/>
      <c r="CT426"/>
      <c r="CU426" s="5"/>
      <c r="CV426" s="7"/>
      <c r="CW426"/>
      <c r="CX426" s="5"/>
      <c r="CY426" s="7"/>
      <c r="CZ426"/>
      <c r="DA426" s="5"/>
      <c r="DB426" s="5"/>
      <c r="DC426" s="7"/>
      <c r="DD426"/>
      <c r="DE426" s="5"/>
      <c r="DF426" s="7"/>
      <c r="DG426"/>
      <c r="DH426" s="5"/>
      <c r="DI426" s="5"/>
      <c r="DJ426" s="7"/>
      <c r="DK426"/>
      <c r="DL426" s="5"/>
      <c r="DM426" s="5"/>
      <c r="DN426" s="7"/>
      <c r="DO426"/>
      <c r="DP426" s="5"/>
      <c r="DQ426" s="7"/>
      <c r="DR426"/>
    </row>
    <row r="427" spans="18:122" ht="13.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  <c r="AO427" s="5"/>
      <c r="AP427" s="7"/>
      <c r="AQ427"/>
      <c r="BD427" s="5"/>
      <c r="BE427" s="7"/>
      <c r="BF427"/>
      <c r="BG427" s="5"/>
      <c r="BH427" s="7"/>
      <c r="BI427"/>
      <c r="BJ427" s="5"/>
      <c r="BK427" s="7"/>
      <c r="BL427"/>
      <c r="BQ427" s="5"/>
      <c r="BR427" s="7"/>
      <c r="BS427"/>
      <c r="BT427" s="5"/>
      <c r="BU427" s="7"/>
      <c r="BV427"/>
      <c r="BW427" s="5"/>
      <c r="BX427" s="7"/>
      <c r="BY427"/>
      <c r="CD427" s="5"/>
      <c r="CE427" s="7"/>
      <c r="CF427"/>
      <c r="CG427" s="5"/>
      <c r="CH427" s="5"/>
      <c r="CI427" s="7"/>
      <c r="CJ427"/>
      <c r="CK427" s="5"/>
      <c r="CL427" s="7"/>
      <c r="CM427"/>
      <c r="CN427" s="5"/>
      <c r="CO427" s="5"/>
      <c r="CP427" s="7"/>
      <c r="CQ427"/>
      <c r="CR427" s="5"/>
      <c r="CS427" s="7"/>
      <c r="CT427"/>
      <c r="CU427" s="5"/>
      <c r="CV427" s="7"/>
      <c r="CW427"/>
      <c r="CX427" s="5"/>
      <c r="CY427" s="7"/>
      <c r="CZ427"/>
      <c r="DA427" s="5"/>
      <c r="DB427" s="5"/>
      <c r="DC427" s="7"/>
      <c r="DD427"/>
      <c r="DE427" s="5"/>
      <c r="DF427" s="7"/>
      <c r="DG427"/>
      <c r="DH427" s="5"/>
      <c r="DI427" s="5"/>
      <c r="DJ427" s="7"/>
      <c r="DK427"/>
      <c r="DL427" s="5"/>
      <c r="DM427" s="5"/>
      <c r="DN427" s="7"/>
      <c r="DO427"/>
      <c r="DP427" s="5"/>
      <c r="DQ427" s="7"/>
      <c r="DR427"/>
    </row>
    <row r="428" spans="18:122" ht="13.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  <c r="AO428" s="5"/>
      <c r="AP428" s="7"/>
      <c r="AQ428"/>
      <c r="BD428" s="5"/>
      <c r="BE428" s="7"/>
      <c r="BF428"/>
      <c r="BG428" s="5"/>
      <c r="BH428" s="7"/>
      <c r="BI428"/>
      <c r="BJ428" s="5"/>
      <c r="BK428" s="7"/>
      <c r="BL428"/>
      <c r="BQ428" s="5"/>
      <c r="BR428" s="7"/>
      <c r="BS428"/>
      <c r="BT428" s="5"/>
      <c r="BU428" s="7"/>
      <c r="BV428"/>
      <c r="BW428" s="5"/>
      <c r="BX428" s="7"/>
      <c r="BY428"/>
      <c r="CD428" s="5"/>
      <c r="CE428" s="7"/>
      <c r="CF428"/>
      <c r="CG428" s="5"/>
      <c r="CH428" s="5"/>
      <c r="CI428" s="7"/>
      <c r="CJ428"/>
      <c r="CK428" s="5"/>
      <c r="CL428" s="7"/>
      <c r="CM428"/>
      <c r="CN428" s="5"/>
      <c r="CO428" s="5"/>
      <c r="CP428" s="7"/>
      <c r="CQ428"/>
      <c r="CR428" s="5"/>
      <c r="CS428" s="7"/>
      <c r="CT428"/>
      <c r="CU428" s="5"/>
      <c r="CV428" s="7"/>
      <c r="CW428"/>
      <c r="CX428" s="5"/>
      <c r="CY428" s="7"/>
      <c r="CZ428"/>
      <c r="DA428" s="5"/>
      <c r="DB428" s="5"/>
      <c r="DC428" s="7"/>
      <c r="DD428"/>
      <c r="DE428" s="5"/>
      <c r="DF428" s="7"/>
      <c r="DG428"/>
      <c r="DH428" s="5"/>
      <c r="DI428" s="5"/>
      <c r="DJ428" s="7"/>
      <c r="DK428"/>
      <c r="DL428" s="5"/>
      <c r="DM428" s="5"/>
      <c r="DN428" s="7"/>
      <c r="DO428"/>
      <c r="DP428" s="5"/>
      <c r="DQ428" s="7"/>
      <c r="DR428"/>
    </row>
    <row r="429" spans="18:122" ht="13.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  <c r="AO429" s="5"/>
      <c r="AP429" s="7"/>
      <c r="AQ429"/>
      <c r="BD429" s="5"/>
      <c r="BE429" s="7"/>
      <c r="BF429"/>
      <c r="BG429" s="5"/>
      <c r="BH429" s="7"/>
      <c r="BI429"/>
      <c r="BJ429" s="5"/>
      <c r="BK429" s="7"/>
      <c r="BL429"/>
      <c r="BQ429" s="5"/>
      <c r="BR429" s="7"/>
      <c r="BS429"/>
      <c r="BT429" s="5"/>
      <c r="BU429" s="7"/>
      <c r="BV429"/>
      <c r="BW429" s="5"/>
      <c r="BX429" s="7"/>
      <c r="BY429"/>
      <c r="CD429" s="5"/>
      <c r="CE429" s="7"/>
      <c r="CF429"/>
      <c r="CG429" s="5"/>
      <c r="CH429" s="5"/>
      <c r="CI429" s="7"/>
      <c r="CJ429"/>
      <c r="CK429" s="5"/>
      <c r="CL429" s="7"/>
      <c r="CM429"/>
      <c r="CN429" s="5"/>
      <c r="CO429" s="5"/>
      <c r="CP429" s="7"/>
      <c r="CQ429"/>
      <c r="CR429" s="5"/>
      <c r="CS429" s="7"/>
      <c r="CT429"/>
      <c r="CU429" s="5"/>
      <c r="CV429" s="7"/>
      <c r="CW429"/>
      <c r="CX429" s="5"/>
      <c r="CY429" s="7"/>
      <c r="CZ429"/>
      <c r="DA429" s="5"/>
      <c r="DB429" s="5"/>
      <c r="DC429" s="7"/>
      <c r="DD429"/>
      <c r="DE429" s="5"/>
      <c r="DF429" s="7"/>
      <c r="DG429"/>
      <c r="DH429" s="5"/>
      <c r="DI429" s="5"/>
      <c r="DJ429" s="7"/>
      <c r="DK429"/>
      <c r="DL429" s="5"/>
      <c r="DM429" s="5"/>
      <c r="DN429" s="7"/>
      <c r="DO429"/>
      <c r="DP429" s="5"/>
      <c r="DQ429" s="7"/>
      <c r="DR429"/>
    </row>
    <row r="430" spans="18:122" ht="13.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  <c r="AO430" s="5"/>
      <c r="AP430" s="7"/>
      <c r="AQ430"/>
      <c r="BD430" s="5"/>
      <c r="BE430" s="7"/>
      <c r="BF430"/>
      <c r="BG430" s="5"/>
      <c r="BH430" s="7"/>
      <c r="BI430"/>
      <c r="BJ430" s="5"/>
      <c r="BK430" s="7"/>
      <c r="BL430"/>
      <c r="BQ430" s="5"/>
      <c r="BR430" s="7"/>
      <c r="BS430"/>
      <c r="BT430" s="5"/>
      <c r="BU430" s="7"/>
      <c r="BV430"/>
      <c r="BW430" s="5"/>
      <c r="BX430" s="7"/>
      <c r="BY430"/>
      <c r="CD430" s="5"/>
      <c r="CE430" s="7"/>
      <c r="CF430"/>
      <c r="CG430" s="5"/>
      <c r="CH430" s="5"/>
      <c r="CI430" s="7"/>
      <c r="CJ430"/>
      <c r="CK430" s="5"/>
      <c r="CL430" s="7"/>
      <c r="CM430"/>
      <c r="CN430" s="5"/>
      <c r="CO430" s="5"/>
      <c r="CP430" s="7"/>
      <c r="CQ430"/>
      <c r="CR430" s="5"/>
      <c r="CS430" s="7"/>
      <c r="CT430"/>
      <c r="CU430" s="5"/>
      <c r="CV430" s="7"/>
      <c r="CW430"/>
      <c r="CX430" s="5"/>
      <c r="CY430" s="7"/>
      <c r="CZ430"/>
      <c r="DA430" s="5"/>
      <c r="DB430" s="5"/>
      <c r="DC430" s="7"/>
      <c r="DD430"/>
      <c r="DE430" s="5"/>
      <c r="DF430" s="7"/>
      <c r="DG430"/>
      <c r="DH430" s="5"/>
      <c r="DI430" s="5"/>
      <c r="DJ430" s="7"/>
      <c r="DK430"/>
      <c r="DL430" s="5"/>
      <c r="DM430" s="5"/>
      <c r="DN430" s="7"/>
      <c r="DO430"/>
      <c r="DP430" s="5"/>
      <c r="DQ430" s="7"/>
      <c r="DR430"/>
    </row>
    <row r="431" spans="18:122" ht="13.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  <c r="AO431" s="5"/>
      <c r="AP431" s="7"/>
      <c r="AQ431"/>
      <c r="BD431" s="5"/>
      <c r="BE431" s="7"/>
      <c r="BF431"/>
      <c r="BG431" s="5"/>
      <c r="BH431" s="7"/>
      <c r="BI431"/>
      <c r="BJ431" s="5"/>
      <c r="BK431" s="7"/>
      <c r="BL431"/>
      <c r="BQ431" s="5"/>
      <c r="BR431" s="7"/>
      <c r="BS431"/>
      <c r="BT431" s="5"/>
      <c r="BU431" s="7"/>
      <c r="BV431"/>
      <c r="BW431" s="5"/>
      <c r="BX431" s="7"/>
      <c r="BY431"/>
      <c r="CD431" s="5"/>
      <c r="CE431" s="7"/>
      <c r="CF431"/>
      <c r="CG431" s="5"/>
      <c r="CH431" s="5"/>
      <c r="CI431" s="7"/>
      <c r="CJ431"/>
      <c r="CK431" s="5"/>
      <c r="CL431" s="7"/>
      <c r="CM431"/>
      <c r="CN431" s="5"/>
      <c r="CO431" s="5"/>
      <c r="CP431" s="7"/>
      <c r="CQ431"/>
      <c r="CR431" s="5"/>
      <c r="CS431" s="7"/>
      <c r="CT431"/>
      <c r="CU431" s="5"/>
      <c r="CV431" s="7"/>
      <c r="CW431"/>
      <c r="CX431" s="5"/>
      <c r="CY431" s="7"/>
      <c r="CZ431"/>
      <c r="DA431" s="5"/>
      <c r="DB431" s="5"/>
      <c r="DC431" s="7"/>
      <c r="DD431"/>
      <c r="DE431" s="5"/>
      <c r="DF431" s="7"/>
      <c r="DG431"/>
      <c r="DH431" s="5"/>
      <c r="DI431" s="5"/>
      <c r="DJ431" s="7"/>
      <c r="DK431"/>
      <c r="DL431" s="5"/>
      <c r="DM431" s="5"/>
      <c r="DN431" s="7"/>
      <c r="DO431"/>
      <c r="DP431" s="5"/>
      <c r="DQ431" s="7"/>
      <c r="DR431"/>
    </row>
    <row r="432" spans="18:122" ht="13.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  <c r="AO432" s="5"/>
      <c r="AP432" s="7"/>
      <c r="AQ432"/>
      <c r="BD432" s="5"/>
      <c r="BE432" s="7"/>
      <c r="BF432"/>
      <c r="BG432" s="5"/>
      <c r="BH432" s="7"/>
      <c r="BI432"/>
      <c r="BJ432" s="5"/>
      <c r="BK432" s="7"/>
      <c r="BL432"/>
      <c r="BQ432" s="5"/>
      <c r="BR432" s="7"/>
      <c r="BS432"/>
      <c r="BT432" s="5"/>
      <c r="BU432" s="7"/>
      <c r="BV432"/>
      <c r="BW432" s="5"/>
      <c r="BX432" s="7"/>
      <c r="BY432"/>
      <c r="CD432" s="5"/>
      <c r="CE432" s="7"/>
      <c r="CF432"/>
      <c r="CG432" s="5"/>
      <c r="CH432" s="5"/>
      <c r="CI432" s="7"/>
      <c r="CJ432"/>
      <c r="CK432" s="5"/>
      <c r="CL432" s="7"/>
      <c r="CM432"/>
      <c r="CN432" s="5"/>
      <c r="CO432" s="5"/>
      <c r="CP432" s="7"/>
      <c r="CQ432"/>
      <c r="CR432" s="5"/>
      <c r="CS432" s="7"/>
      <c r="CT432"/>
      <c r="CU432" s="5"/>
      <c r="CV432" s="7"/>
      <c r="CW432"/>
      <c r="CX432" s="5"/>
      <c r="CY432" s="7"/>
      <c r="CZ432"/>
      <c r="DA432" s="5"/>
      <c r="DB432" s="5"/>
      <c r="DC432" s="7"/>
      <c r="DD432"/>
      <c r="DE432" s="5"/>
      <c r="DF432" s="7"/>
      <c r="DG432"/>
      <c r="DH432" s="5"/>
      <c r="DI432" s="5"/>
      <c r="DJ432" s="7"/>
      <c r="DK432"/>
      <c r="DL432" s="5"/>
      <c r="DM432" s="5"/>
      <c r="DN432" s="7"/>
      <c r="DO432"/>
      <c r="DP432" s="5"/>
      <c r="DQ432" s="7"/>
      <c r="DR432"/>
    </row>
    <row r="433" spans="18:122" ht="13.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  <c r="AO433" s="5"/>
      <c r="AP433" s="7"/>
      <c r="AQ433"/>
      <c r="BD433" s="5"/>
      <c r="BE433" s="7"/>
      <c r="BF433"/>
      <c r="BG433" s="5"/>
      <c r="BH433" s="7"/>
      <c r="BI433"/>
      <c r="BJ433" s="5"/>
      <c r="BK433" s="7"/>
      <c r="BL433"/>
      <c r="BQ433" s="5"/>
      <c r="BR433" s="7"/>
      <c r="BS433"/>
      <c r="BT433" s="5"/>
      <c r="BU433" s="7"/>
      <c r="BV433"/>
      <c r="BW433" s="5"/>
      <c r="BX433" s="7"/>
      <c r="BY433"/>
      <c r="CD433" s="5"/>
      <c r="CE433" s="7"/>
      <c r="CF433"/>
      <c r="CG433" s="5"/>
      <c r="CH433" s="5"/>
      <c r="CI433" s="7"/>
      <c r="CJ433"/>
      <c r="CK433" s="5"/>
      <c r="CL433" s="7"/>
      <c r="CM433"/>
      <c r="CN433" s="5"/>
      <c r="CO433" s="5"/>
      <c r="CP433" s="7"/>
      <c r="CQ433"/>
      <c r="CR433" s="5"/>
      <c r="CS433" s="7"/>
      <c r="CT433"/>
      <c r="CU433" s="5"/>
      <c r="CV433" s="7"/>
      <c r="CW433"/>
      <c r="CX433" s="5"/>
      <c r="CY433" s="7"/>
      <c r="CZ433"/>
      <c r="DA433" s="5"/>
      <c r="DB433" s="5"/>
      <c r="DC433" s="7"/>
      <c r="DD433"/>
      <c r="DE433" s="5"/>
      <c r="DF433" s="7"/>
      <c r="DG433"/>
      <c r="DH433" s="5"/>
      <c r="DI433" s="5"/>
      <c r="DJ433" s="7"/>
      <c r="DK433"/>
      <c r="DL433" s="5"/>
      <c r="DM433" s="5"/>
      <c r="DN433" s="7"/>
      <c r="DO433"/>
      <c r="DP433" s="5"/>
      <c r="DQ433" s="7"/>
      <c r="DR433"/>
    </row>
    <row r="434" spans="18:122" ht="13.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  <c r="AO434" s="5"/>
      <c r="AP434" s="7"/>
      <c r="AQ434"/>
      <c r="BD434" s="5"/>
      <c r="BE434" s="7"/>
      <c r="BF434"/>
      <c r="BG434" s="5"/>
      <c r="BH434" s="7"/>
      <c r="BI434"/>
      <c r="BJ434" s="5"/>
      <c r="BK434" s="7"/>
      <c r="BL434"/>
      <c r="BQ434" s="5"/>
      <c r="BR434" s="7"/>
      <c r="BS434"/>
      <c r="BT434" s="5"/>
      <c r="BU434" s="7"/>
      <c r="BV434"/>
      <c r="BW434" s="5"/>
      <c r="BX434" s="7"/>
      <c r="BY434"/>
      <c r="CD434" s="5"/>
      <c r="CE434" s="7"/>
      <c r="CF434"/>
      <c r="CG434" s="5"/>
      <c r="CH434" s="5"/>
      <c r="CI434" s="7"/>
      <c r="CJ434"/>
      <c r="CK434" s="5"/>
      <c r="CL434" s="7"/>
      <c r="CM434"/>
      <c r="CN434" s="5"/>
      <c r="CO434" s="5"/>
      <c r="CP434" s="7"/>
      <c r="CQ434"/>
      <c r="CR434" s="5"/>
      <c r="CS434" s="7"/>
      <c r="CT434"/>
      <c r="CU434" s="5"/>
      <c r="CV434" s="7"/>
      <c r="CW434"/>
      <c r="CX434" s="5"/>
      <c r="CY434" s="7"/>
      <c r="CZ434"/>
      <c r="DA434" s="5"/>
      <c r="DB434" s="5"/>
      <c r="DC434" s="7"/>
      <c r="DD434"/>
      <c r="DE434" s="5"/>
      <c r="DF434" s="7"/>
      <c r="DG434"/>
      <c r="DH434" s="5"/>
      <c r="DI434" s="5"/>
      <c r="DJ434" s="7"/>
      <c r="DK434"/>
      <c r="DL434" s="5"/>
      <c r="DM434" s="5"/>
      <c r="DN434" s="7"/>
      <c r="DO434"/>
      <c r="DP434" s="5"/>
      <c r="DQ434" s="7"/>
      <c r="DR434"/>
    </row>
    <row r="435" spans="18:122" ht="13.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  <c r="AO435" s="5"/>
      <c r="AP435" s="7"/>
      <c r="AQ435"/>
      <c r="BD435" s="5"/>
      <c r="BE435" s="7"/>
      <c r="BF435"/>
      <c r="BG435" s="5"/>
      <c r="BH435" s="7"/>
      <c r="BI435"/>
      <c r="BJ435" s="5"/>
      <c r="BK435" s="7"/>
      <c r="BL435"/>
      <c r="BQ435" s="5"/>
      <c r="BR435" s="7"/>
      <c r="BS435"/>
      <c r="BT435" s="5"/>
      <c r="BU435" s="7"/>
      <c r="BV435"/>
      <c r="BW435" s="5"/>
      <c r="BX435" s="7"/>
      <c r="BY435"/>
      <c r="CD435" s="5"/>
      <c r="CE435" s="7"/>
      <c r="CF435"/>
      <c r="CG435" s="5"/>
      <c r="CH435" s="5"/>
      <c r="CI435" s="7"/>
      <c r="CJ435"/>
      <c r="CK435" s="5"/>
      <c r="CL435" s="7"/>
      <c r="CM435"/>
      <c r="CN435" s="5"/>
      <c r="CO435" s="5"/>
      <c r="CP435" s="7"/>
      <c r="CQ435"/>
      <c r="CR435" s="5"/>
      <c r="CS435" s="7"/>
      <c r="CT435"/>
      <c r="CU435" s="5"/>
      <c r="CV435" s="7"/>
      <c r="CW435"/>
      <c r="CX435" s="5"/>
      <c r="CY435" s="7"/>
      <c r="CZ435"/>
      <c r="DA435" s="5"/>
      <c r="DB435" s="5"/>
      <c r="DC435" s="7"/>
      <c r="DD435"/>
      <c r="DE435" s="5"/>
      <c r="DF435" s="7"/>
      <c r="DG435"/>
      <c r="DH435" s="5"/>
      <c r="DI435" s="5"/>
      <c r="DJ435" s="7"/>
      <c r="DK435"/>
      <c r="DL435" s="5"/>
      <c r="DM435" s="5"/>
      <c r="DN435" s="7"/>
      <c r="DO435"/>
      <c r="DP435" s="5"/>
      <c r="DQ435" s="7"/>
      <c r="DR435"/>
    </row>
    <row r="436" spans="18:122" ht="13.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  <c r="AO436" s="5"/>
      <c r="AP436" s="7"/>
      <c r="AQ436"/>
      <c r="BD436" s="5"/>
      <c r="BE436" s="7"/>
      <c r="BF436"/>
      <c r="BG436" s="5"/>
      <c r="BH436" s="7"/>
      <c r="BI436"/>
      <c r="BJ436" s="5"/>
      <c r="BK436" s="7"/>
      <c r="BL436"/>
      <c r="BQ436" s="5"/>
      <c r="BR436" s="7"/>
      <c r="BS436"/>
      <c r="BT436" s="5"/>
      <c r="BU436" s="7"/>
      <c r="BV436"/>
      <c r="BW436" s="5"/>
      <c r="BX436" s="7"/>
      <c r="BY436"/>
      <c r="CD436" s="5"/>
      <c r="CE436" s="7"/>
      <c r="CF436"/>
      <c r="CG436" s="5"/>
      <c r="CH436" s="5"/>
      <c r="CI436" s="7"/>
      <c r="CJ436"/>
      <c r="CK436" s="5"/>
      <c r="CL436" s="7"/>
      <c r="CM436"/>
      <c r="CN436" s="5"/>
      <c r="CO436" s="5"/>
      <c r="CP436" s="7"/>
      <c r="CQ436"/>
      <c r="CR436" s="5"/>
      <c r="CS436" s="7"/>
      <c r="CT436"/>
      <c r="CU436" s="5"/>
      <c r="CV436" s="7"/>
      <c r="CW436"/>
      <c r="CX436" s="5"/>
      <c r="CY436" s="7"/>
      <c r="CZ436"/>
      <c r="DA436" s="5"/>
      <c r="DB436" s="5"/>
      <c r="DC436" s="7"/>
      <c r="DD436"/>
      <c r="DE436" s="5"/>
      <c r="DF436" s="7"/>
      <c r="DG436"/>
      <c r="DH436" s="5"/>
      <c r="DI436" s="5"/>
      <c r="DJ436" s="7"/>
      <c r="DK436"/>
      <c r="DL436" s="5"/>
      <c r="DM436" s="5"/>
      <c r="DN436" s="7"/>
      <c r="DO436"/>
      <c r="DP436" s="5"/>
      <c r="DQ436" s="7"/>
      <c r="DR436"/>
    </row>
    <row r="437" spans="18:122" ht="13.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  <c r="AO437" s="5"/>
      <c r="AP437" s="7"/>
      <c r="AQ437"/>
      <c r="BD437" s="5"/>
      <c r="BE437" s="7"/>
      <c r="BF437"/>
      <c r="BG437" s="5"/>
      <c r="BH437" s="7"/>
      <c r="BI437"/>
      <c r="BJ437" s="5"/>
      <c r="BK437" s="7"/>
      <c r="BL437"/>
      <c r="BQ437" s="5"/>
      <c r="BR437" s="7"/>
      <c r="BS437"/>
      <c r="BT437" s="5"/>
      <c r="BU437" s="7"/>
      <c r="BV437"/>
      <c r="BW437" s="5"/>
      <c r="BX437" s="7"/>
      <c r="BY437"/>
      <c r="CD437" s="5"/>
      <c r="CE437" s="7"/>
      <c r="CF437"/>
      <c r="CG437" s="5"/>
      <c r="CH437" s="5"/>
      <c r="CI437" s="7"/>
      <c r="CJ437"/>
      <c r="CK437" s="5"/>
      <c r="CL437" s="7"/>
      <c r="CM437"/>
      <c r="CN437" s="5"/>
      <c r="CO437" s="5"/>
      <c r="CP437" s="7"/>
      <c r="CQ437"/>
      <c r="CR437" s="5"/>
      <c r="CS437" s="7"/>
      <c r="CT437"/>
      <c r="CU437" s="5"/>
      <c r="CV437" s="7"/>
      <c r="CW437"/>
      <c r="CX437" s="5"/>
      <c r="CY437" s="7"/>
      <c r="CZ437"/>
      <c r="DA437" s="5"/>
      <c r="DB437" s="5"/>
      <c r="DC437" s="7"/>
      <c r="DD437"/>
      <c r="DE437" s="5"/>
      <c r="DF437" s="7"/>
      <c r="DG437"/>
      <c r="DH437" s="5"/>
      <c r="DI437" s="5"/>
      <c r="DJ437" s="7"/>
      <c r="DK437"/>
      <c r="DL437" s="5"/>
      <c r="DM437" s="5"/>
      <c r="DN437" s="7"/>
      <c r="DO437"/>
      <c r="DP437" s="5"/>
      <c r="DQ437" s="7"/>
      <c r="DR437"/>
    </row>
    <row r="438" spans="18:122" ht="13.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  <c r="AO438" s="5"/>
      <c r="AP438" s="7"/>
      <c r="AQ438"/>
      <c r="BD438" s="5"/>
      <c r="BE438" s="7"/>
      <c r="BF438"/>
      <c r="BG438" s="5"/>
      <c r="BH438" s="7"/>
      <c r="BI438"/>
      <c r="BJ438" s="5"/>
      <c r="BK438" s="7"/>
      <c r="BL438"/>
      <c r="BQ438" s="5"/>
      <c r="BR438" s="7"/>
      <c r="BS438"/>
      <c r="BT438" s="5"/>
      <c r="BU438" s="7"/>
      <c r="BV438"/>
      <c r="BW438" s="5"/>
      <c r="BX438" s="7"/>
      <c r="BY438"/>
      <c r="CD438" s="5"/>
      <c r="CE438" s="7"/>
      <c r="CF438"/>
      <c r="CG438" s="5"/>
      <c r="CH438" s="5"/>
      <c r="CI438" s="7"/>
      <c r="CJ438"/>
      <c r="CK438" s="5"/>
      <c r="CL438" s="7"/>
      <c r="CM438"/>
      <c r="CN438" s="5"/>
      <c r="CO438" s="5"/>
      <c r="CP438" s="7"/>
      <c r="CQ438"/>
      <c r="CR438" s="5"/>
      <c r="CS438" s="7"/>
      <c r="CT438"/>
      <c r="CU438" s="5"/>
      <c r="CV438" s="7"/>
      <c r="CW438"/>
      <c r="CX438" s="5"/>
      <c r="CY438" s="7"/>
      <c r="CZ438"/>
      <c r="DA438" s="5"/>
      <c r="DB438" s="5"/>
      <c r="DC438" s="7"/>
      <c r="DD438"/>
      <c r="DE438" s="5"/>
      <c r="DF438" s="7"/>
      <c r="DG438"/>
      <c r="DH438" s="5"/>
      <c r="DI438" s="5"/>
      <c r="DJ438" s="7"/>
      <c r="DK438"/>
      <c r="DL438" s="5"/>
      <c r="DM438" s="5"/>
      <c r="DN438" s="7"/>
      <c r="DO438"/>
      <c r="DP438" s="5"/>
      <c r="DQ438" s="7"/>
      <c r="DR438"/>
    </row>
    <row r="439" spans="18:122" ht="13.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  <c r="AO439" s="5"/>
      <c r="AP439" s="7"/>
      <c r="AQ439"/>
      <c r="BD439" s="5"/>
      <c r="BE439" s="7"/>
      <c r="BF439"/>
      <c r="BG439" s="5"/>
      <c r="BH439" s="7"/>
      <c r="BI439"/>
      <c r="BJ439" s="5"/>
      <c r="BK439" s="7"/>
      <c r="BL439"/>
      <c r="BQ439" s="5"/>
      <c r="BR439" s="7"/>
      <c r="BS439"/>
      <c r="BT439" s="5"/>
      <c r="BU439" s="7"/>
      <c r="BV439"/>
      <c r="BW439" s="5"/>
      <c r="BX439" s="7"/>
      <c r="BY439"/>
      <c r="CD439" s="5"/>
      <c r="CE439" s="7"/>
      <c r="CF439"/>
      <c r="CG439" s="5"/>
      <c r="CH439" s="5"/>
      <c r="CI439" s="7"/>
      <c r="CJ439"/>
      <c r="CK439" s="5"/>
      <c r="CL439" s="7"/>
      <c r="CM439"/>
      <c r="CN439" s="5"/>
      <c r="CO439" s="5"/>
      <c r="CP439" s="7"/>
      <c r="CQ439"/>
      <c r="CR439" s="5"/>
      <c r="CS439" s="7"/>
      <c r="CT439"/>
      <c r="CU439" s="5"/>
      <c r="CV439" s="7"/>
      <c r="CW439"/>
      <c r="CX439" s="5"/>
      <c r="CY439" s="7"/>
      <c r="CZ439"/>
      <c r="DA439" s="5"/>
      <c r="DB439" s="5"/>
      <c r="DC439" s="7"/>
      <c r="DD439"/>
      <c r="DE439" s="5"/>
      <c r="DF439" s="7"/>
      <c r="DG439"/>
      <c r="DH439" s="5"/>
      <c r="DI439" s="5"/>
      <c r="DJ439" s="7"/>
      <c r="DK439"/>
      <c r="DL439" s="5"/>
      <c r="DM439" s="5"/>
      <c r="DN439" s="7"/>
      <c r="DO439"/>
      <c r="DP439" s="5"/>
      <c r="DQ439" s="7"/>
      <c r="DR439"/>
    </row>
    <row r="440" spans="18:122" ht="13.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  <c r="AO440" s="5"/>
      <c r="AP440" s="7"/>
      <c r="AQ440"/>
      <c r="BD440" s="5"/>
      <c r="BE440" s="7"/>
      <c r="BF440"/>
      <c r="BG440" s="5"/>
      <c r="BH440" s="7"/>
      <c r="BI440"/>
      <c r="BJ440" s="5"/>
      <c r="BK440" s="7"/>
      <c r="BL440"/>
      <c r="BQ440" s="5"/>
      <c r="BR440" s="7"/>
      <c r="BS440"/>
      <c r="BT440" s="5"/>
      <c r="BU440" s="7"/>
      <c r="BV440"/>
      <c r="BW440" s="5"/>
      <c r="BX440" s="7"/>
      <c r="BY440"/>
      <c r="CD440" s="5"/>
      <c r="CE440" s="7"/>
      <c r="CF440"/>
      <c r="CG440" s="5"/>
      <c r="CH440" s="5"/>
      <c r="CI440" s="7"/>
      <c r="CJ440"/>
      <c r="CK440" s="5"/>
      <c r="CL440" s="7"/>
      <c r="CM440"/>
      <c r="CN440" s="5"/>
      <c r="CO440" s="5"/>
      <c r="CP440" s="7"/>
      <c r="CQ440"/>
      <c r="CR440" s="5"/>
      <c r="CS440" s="7"/>
      <c r="CT440"/>
      <c r="CU440" s="5"/>
      <c r="CV440" s="7"/>
      <c r="CW440"/>
      <c r="CX440" s="5"/>
      <c r="CY440" s="7"/>
      <c r="CZ440"/>
      <c r="DA440" s="5"/>
      <c r="DB440" s="5"/>
      <c r="DC440" s="7"/>
      <c r="DD440"/>
      <c r="DE440" s="5"/>
      <c r="DF440" s="7"/>
      <c r="DG440"/>
      <c r="DH440" s="5"/>
      <c r="DI440" s="5"/>
      <c r="DJ440" s="7"/>
      <c r="DK440"/>
      <c r="DL440" s="5"/>
      <c r="DM440" s="5"/>
      <c r="DN440" s="7"/>
      <c r="DO440"/>
      <c r="DP440" s="5"/>
      <c r="DQ440" s="7"/>
      <c r="DR440"/>
    </row>
    <row r="441" spans="18:122" ht="13.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  <c r="AO441" s="5"/>
      <c r="AP441" s="7"/>
      <c r="AQ441"/>
      <c r="BD441" s="5"/>
      <c r="BE441" s="7"/>
      <c r="BF441"/>
      <c r="BG441" s="5"/>
      <c r="BH441" s="7"/>
      <c r="BI441"/>
      <c r="BJ441" s="5"/>
      <c r="BK441" s="7"/>
      <c r="BL441"/>
      <c r="BQ441" s="5"/>
      <c r="BR441" s="7"/>
      <c r="BS441"/>
      <c r="BT441" s="5"/>
      <c r="BU441" s="7"/>
      <c r="BV441"/>
      <c r="BW441" s="5"/>
      <c r="BX441" s="7"/>
      <c r="BY441"/>
      <c r="CD441" s="5"/>
      <c r="CE441" s="7"/>
      <c r="CF441"/>
      <c r="CG441" s="5"/>
      <c r="CH441" s="5"/>
      <c r="CI441" s="7"/>
      <c r="CJ441"/>
      <c r="CK441" s="5"/>
      <c r="CL441" s="7"/>
      <c r="CM441"/>
      <c r="CN441" s="5"/>
      <c r="CO441" s="5"/>
      <c r="CP441" s="7"/>
      <c r="CQ441"/>
      <c r="CR441" s="5"/>
      <c r="CS441" s="7"/>
      <c r="CT441"/>
      <c r="CU441" s="5"/>
      <c r="CV441" s="7"/>
      <c r="CW441"/>
      <c r="CX441" s="5"/>
      <c r="CY441" s="7"/>
      <c r="CZ441"/>
      <c r="DA441" s="5"/>
      <c r="DB441" s="5"/>
      <c r="DC441" s="7"/>
      <c r="DD441"/>
      <c r="DE441" s="5"/>
      <c r="DF441" s="7"/>
      <c r="DG441"/>
      <c r="DH441" s="5"/>
      <c r="DI441" s="5"/>
      <c r="DJ441" s="7"/>
      <c r="DK441"/>
      <c r="DL441" s="5"/>
      <c r="DM441" s="5"/>
      <c r="DN441" s="7"/>
      <c r="DO441"/>
      <c r="DP441" s="5"/>
      <c r="DQ441" s="7"/>
      <c r="DR441"/>
    </row>
    <row r="442" spans="18:122" ht="13.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  <c r="AO442" s="5"/>
      <c r="AP442" s="7"/>
      <c r="AQ442"/>
      <c r="BD442" s="5"/>
      <c r="BE442" s="7"/>
      <c r="BF442"/>
      <c r="BG442" s="5"/>
      <c r="BH442" s="7"/>
      <c r="BI442"/>
      <c r="BJ442" s="5"/>
      <c r="BK442" s="7"/>
      <c r="BL442"/>
      <c r="BQ442" s="5"/>
      <c r="BR442" s="7"/>
      <c r="BS442"/>
      <c r="BT442" s="5"/>
      <c r="BU442" s="7"/>
      <c r="BV442"/>
      <c r="BW442" s="5"/>
      <c r="BX442" s="7"/>
      <c r="BY442"/>
      <c r="CD442" s="5"/>
      <c r="CE442" s="7"/>
      <c r="CF442"/>
      <c r="CG442" s="5"/>
      <c r="CH442" s="5"/>
      <c r="CI442" s="7"/>
      <c r="CJ442"/>
      <c r="CK442" s="5"/>
      <c r="CL442" s="7"/>
      <c r="CM442"/>
      <c r="CN442" s="5"/>
      <c r="CO442" s="5"/>
      <c r="CP442" s="7"/>
      <c r="CQ442"/>
      <c r="CR442" s="5"/>
      <c r="CS442" s="7"/>
      <c r="CT442"/>
      <c r="CU442" s="5"/>
      <c r="CV442" s="7"/>
      <c r="CW442"/>
      <c r="CX442" s="5"/>
      <c r="CY442" s="7"/>
      <c r="CZ442"/>
      <c r="DA442" s="5"/>
      <c r="DB442" s="5"/>
      <c r="DC442" s="7"/>
      <c r="DD442"/>
      <c r="DE442" s="5"/>
      <c r="DF442" s="7"/>
      <c r="DG442"/>
      <c r="DH442" s="5"/>
      <c r="DI442" s="5"/>
      <c r="DJ442" s="7"/>
      <c r="DK442"/>
      <c r="DL442" s="5"/>
      <c r="DM442" s="5"/>
      <c r="DN442" s="7"/>
      <c r="DO442"/>
      <c r="DP442" s="5"/>
      <c r="DQ442" s="7"/>
      <c r="DR442"/>
    </row>
    <row r="443" spans="18:122" ht="13.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  <c r="AO443" s="5"/>
      <c r="AP443" s="7"/>
      <c r="AQ443"/>
      <c r="BD443" s="5"/>
      <c r="BE443" s="7"/>
      <c r="BF443"/>
      <c r="BG443" s="5"/>
      <c r="BH443" s="7"/>
      <c r="BI443"/>
      <c r="BJ443" s="5"/>
      <c r="BK443" s="7"/>
      <c r="BL443"/>
      <c r="BQ443" s="5"/>
      <c r="BR443" s="7"/>
      <c r="BS443"/>
      <c r="BT443" s="5"/>
      <c r="BU443" s="7"/>
      <c r="BV443"/>
      <c r="BW443" s="5"/>
      <c r="BX443" s="7"/>
      <c r="BY443"/>
      <c r="CD443" s="5"/>
      <c r="CE443" s="7"/>
      <c r="CF443"/>
      <c r="CG443" s="5"/>
      <c r="CH443" s="5"/>
      <c r="CI443" s="7"/>
      <c r="CJ443"/>
      <c r="CK443" s="5"/>
      <c r="CL443" s="7"/>
      <c r="CM443"/>
      <c r="CN443" s="5"/>
      <c r="CO443" s="5"/>
      <c r="CP443" s="7"/>
      <c r="CQ443"/>
      <c r="CR443" s="5"/>
      <c r="CS443" s="7"/>
      <c r="CT443"/>
      <c r="CU443" s="5"/>
      <c r="CV443" s="7"/>
      <c r="CW443"/>
      <c r="CX443" s="5"/>
      <c r="CY443" s="7"/>
      <c r="CZ443"/>
      <c r="DA443" s="5"/>
      <c r="DB443" s="5"/>
      <c r="DC443" s="7"/>
      <c r="DD443"/>
      <c r="DE443" s="5"/>
      <c r="DF443" s="7"/>
      <c r="DG443"/>
      <c r="DH443" s="5"/>
      <c r="DI443" s="5"/>
      <c r="DJ443" s="7"/>
      <c r="DK443"/>
      <c r="DL443" s="5"/>
      <c r="DM443" s="5"/>
      <c r="DN443" s="7"/>
      <c r="DO443"/>
      <c r="DP443" s="5"/>
      <c r="DQ443" s="7"/>
      <c r="DR443"/>
    </row>
    <row r="444" spans="18:122" ht="13.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  <c r="AO444" s="5"/>
      <c r="AP444" s="7"/>
      <c r="AQ444"/>
      <c r="BD444" s="5"/>
      <c r="BE444" s="7"/>
      <c r="BF444"/>
      <c r="BG444" s="5"/>
      <c r="BH444" s="7"/>
      <c r="BI444"/>
      <c r="BJ444" s="5"/>
      <c r="BK444" s="7"/>
      <c r="BL444"/>
      <c r="BQ444" s="5"/>
      <c r="BR444" s="7"/>
      <c r="BS444"/>
      <c r="BT444" s="5"/>
      <c r="BU444" s="7"/>
      <c r="BV444"/>
      <c r="BW444" s="5"/>
      <c r="BX444" s="7"/>
      <c r="BY444"/>
      <c r="CD444" s="5"/>
      <c r="CE444" s="7"/>
      <c r="CF444"/>
      <c r="CG444" s="5"/>
      <c r="CH444" s="5"/>
      <c r="CI444" s="7"/>
      <c r="CJ444"/>
      <c r="CK444" s="5"/>
      <c r="CL444" s="7"/>
      <c r="CM444"/>
      <c r="CN444" s="5"/>
      <c r="CO444" s="5"/>
      <c r="CP444" s="7"/>
      <c r="CQ444"/>
      <c r="CR444" s="5"/>
      <c r="CS444" s="7"/>
      <c r="CT444"/>
      <c r="CU444" s="5"/>
      <c r="CV444" s="7"/>
      <c r="CW444"/>
      <c r="CX444" s="5"/>
      <c r="CY444" s="7"/>
      <c r="CZ444"/>
      <c r="DA444" s="5"/>
      <c r="DB444" s="5"/>
      <c r="DC444" s="7"/>
      <c r="DD444"/>
      <c r="DE444" s="5"/>
      <c r="DF444" s="7"/>
      <c r="DG444"/>
      <c r="DH444" s="5"/>
      <c r="DI444" s="5"/>
      <c r="DJ444" s="7"/>
      <c r="DK444"/>
      <c r="DL444" s="5"/>
      <c r="DM444" s="5"/>
      <c r="DN444" s="7"/>
      <c r="DO444"/>
      <c r="DP444" s="5"/>
      <c r="DQ444" s="7"/>
      <c r="DR444"/>
    </row>
    <row r="445" spans="18:122" ht="13.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  <c r="AO445" s="5"/>
      <c r="AP445" s="7"/>
      <c r="AQ445"/>
      <c r="BD445" s="5"/>
      <c r="BE445" s="7"/>
      <c r="BF445"/>
      <c r="BG445" s="5"/>
      <c r="BH445" s="7"/>
      <c r="BI445"/>
      <c r="BJ445" s="5"/>
      <c r="BK445" s="7"/>
      <c r="BL445"/>
      <c r="BQ445" s="5"/>
      <c r="BR445" s="7"/>
      <c r="BS445"/>
      <c r="BT445" s="5"/>
      <c r="BU445" s="7"/>
      <c r="BV445"/>
      <c r="BW445" s="5"/>
      <c r="BX445" s="7"/>
      <c r="BY445"/>
      <c r="CD445" s="5"/>
      <c r="CE445" s="7"/>
      <c r="CF445"/>
      <c r="CG445" s="5"/>
      <c r="CH445" s="5"/>
      <c r="CI445" s="7"/>
      <c r="CJ445"/>
      <c r="CK445" s="5"/>
      <c r="CL445" s="7"/>
      <c r="CM445"/>
      <c r="CN445" s="5"/>
      <c r="CO445" s="5"/>
      <c r="CP445" s="7"/>
      <c r="CQ445"/>
      <c r="CR445" s="5"/>
      <c r="CS445" s="7"/>
      <c r="CT445"/>
      <c r="CU445" s="5"/>
      <c r="CV445" s="7"/>
      <c r="CW445"/>
      <c r="CX445" s="5"/>
      <c r="CY445" s="7"/>
      <c r="CZ445"/>
      <c r="DA445" s="5"/>
      <c r="DB445" s="5"/>
      <c r="DC445" s="7"/>
      <c r="DD445"/>
      <c r="DE445" s="5"/>
      <c r="DF445" s="7"/>
      <c r="DG445"/>
      <c r="DH445" s="5"/>
      <c r="DI445" s="5"/>
      <c r="DJ445" s="7"/>
      <c r="DK445"/>
      <c r="DL445" s="5"/>
      <c r="DM445" s="5"/>
      <c r="DN445" s="7"/>
      <c r="DO445"/>
      <c r="DP445" s="5"/>
      <c r="DQ445" s="7"/>
      <c r="DR445"/>
    </row>
    <row r="446" spans="18:122" ht="13.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  <c r="AO446" s="5"/>
      <c r="AP446" s="7"/>
      <c r="AQ446"/>
      <c r="BD446" s="5"/>
      <c r="BE446" s="7"/>
      <c r="BF446"/>
      <c r="BG446" s="5"/>
      <c r="BH446" s="7"/>
      <c r="BI446"/>
      <c r="BJ446" s="5"/>
      <c r="BK446" s="7"/>
      <c r="BL446"/>
      <c r="BQ446" s="5"/>
      <c r="BR446" s="7"/>
      <c r="BS446"/>
      <c r="BT446" s="5"/>
      <c r="BU446" s="7"/>
      <c r="BV446"/>
      <c r="BW446" s="5"/>
      <c r="BX446" s="7"/>
      <c r="BY446"/>
      <c r="CD446" s="5"/>
      <c r="CE446" s="7"/>
      <c r="CF446"/>
      <c r="CG446" s="5"/>
      <c r="CH446" s="5"/>
      <c r="CI446" s="7"/>
      <c r="CJ446"/>
      <c r="CK446" s="5"/>
      <c r="CL446" s="7"/>
      <c r="CM446"/>
      <c r="CN446" s="5"/>
      <c r="CO446" s="5"/>
      <c r="CP446" s="7"/>
      <c r="CQ446"/>
      <c r="CR446" s="5"/>
      <c r="CS446" s="7"/>
      <c r="CT446"/>
      <c r="CU446" s="5"/>
      <c r="CV446" s="7"/>
      <c r="CW446"/>
      <c r="CX446" s="5"/>
      <c r="CY446" s="7"/>
      <c r="CZ446"/>
      <c r="DA446" s="5"/>
      <c r="DB446" s="5"/>
      <c r="DC446" s="7"/>
      <c r="DD446"/>
      <c r="DE446" s="5"/>
      <c r="DF446" s="7"/>
      <c r="DG446"/>
      <c r="DH446" s="5"/>
      <c r="DI446" s="5"/>
      <c r="DJ446" s="7"/>
      <c r="DK446"/>
      <c r="DL446" s="5"/>
      <c r="DM446" s="5"/>
      <c r="DN446" s="7"/>
      <c r="DO446"/>
      <c r="DP446" s="5"/>
      <c r="DQ446" s="7"/>
      <c r="DR446"/>
    </row>
    <row r="447" spans="18:122" ht="13.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  <c r="AO447" s="5"/>
      <c r="AP447" s="7"/>
      <c r="AQ447"/>
      <c r="BD447" s="5"/>
      <c r="BE447" s="7"/>
      <c r="BF447"/>
      <c r="BG447" s="5"/>
      <c r="BH447" s="7"/>
      <c r="BI447"/>
      <c r="BJ447" s="5"/>
      <c r="BK447" s="7"/>
      <c r="BL447"/>
      <c r="BQ447" s="5"/>
      <c r="BR447" s="7"/>
      <c r="BS447"/>
      <c r="BT447" s="5"/>
      <c r="BU447" s="7"/>
      <c r="BV447"/>
      <c r="BW447" s="5"/>
      <c r="BX447" s="7"/>
      <c r="BY447"/>
      <c r="CD447" s="5"/>
      <c r="CE447" s="7"/>
      <c r="CF447"/>
      <c r="CG447" s="5"/>
      <c r="CH447" s="5"/>
      <c r="CI447" s="7"/>
      <c r="CJ447"/>
      <c r="CK447" s="5"/>
      <c r="CL447" s="7"/>
      <c r="CM447"/>
      <c r="CN447" s="5"/>
      <c r="CO447" s="5"/>
      <c r="CP447" s="7"/>
      <c r="CQ447"/>
      <c r="CR447" s="5"/>
      <c r="CS447" s="7"/>
      <c r="CT447"/>
      <c r="CU447" s="5"/>
      <c r="CV447" s="7"/>
      <c r="CW447"/>
      <c r="CX447" s="5"/>
      <c r="CY447" s="7"/>
      <c r="CZ447"/>
      <c r="DA447" s="5"/>
      <c r="DB447" s="5"/>
      <c r="DC447" s="7"/>
      <c r="DD447"/>
      <c r="DE447" s="5"/>
      <c r="DF447" s="7"/>
      <c r="DG447"/>
      <c r="DH447" s="5"/>
      <c r="DI447" s="5"/>
      <c r="DJ447" s="7"/>
      <c r="DK447"/>
      <c r="DL447" s="5"/>
      <c r="DM447" s="5"/>
      <c r="DN447" s="7"/>
      <c r="DO447"/>
      <c r="DP447" s="5"/>
      <c r="DQ447" s="7"/>
      <c r="DR447"/>
    </row>
    <row r="448" spans="18:122" ht="13.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  <c r="AO448" s="5"/>
      <c r="AP448" s="7"/>
      <c r="AQ448"/>
      <c r="BD448" s="5"/>
      <c r="BE448" s="7"/>
      <c r="BF448"/>
      <c r="BG448" s="5"/>
      <c r="BH448" s="7"/>
      <c r="BI448"/>
      <c r="BJ448" s="5"/>
      <c r="BK448" s="7"/>
      <c r="BL448"/>
      <c r="BQ448" s="5"/>
      <c r="BR448" s="7"/>
      <c r="BS448"/>
      <c r="BT448" s="5"/>
      <c r="BU448" s="7"/>
      <c r="BV448"/>
      <c r="BW448" s="5"/>
      <c r="BX448" s="7"/>
      <c r="BY448"/>
      <c r="CD448" s="5"/>
      <c r="CE448" s="7"/>
      <c r="CF448"/>
      <c r="CG448" s="5"/>
      <c r="CH448" s="5"/>
      <c r="CI448" s="7"/>
      <c r="CJ448"/>
      <c r="CK448" s="5"/>
      <c r="CL448" s="7"/>
      <c r="CM448"/>
      <c r="CN448" s="5"/>
      <c r="CO448" s="5"/>
      <c r="CP448" s="7"/>
      <c r="CQ448"/>
      <c r="CR448" s="5"/>
      <c r="CS448" s="7"/>
      <c r="CT448"/>
      <c r="CU448" s="5"/>
      <c r="CV448" s="7"/>
      <c r="CW448"/>
      <c r="CX448" s="5"/>
      <c r="CY448" s="7"/>
      <c r="CZ448"/>
      <c r="DA448" s="5"/>
      <c r="DB448" s="5"/>
      <c r="DC448" s="7"/>
      <c r="DD448"/>
      <c r="DE448" s="5"/>
      <c r="DF448" s="7"/>
      <c r="DG448"/>
      <c r="DH448" s="5"/>
      <c r="DI448" s="5"/>
      <c r="DJ448" s="7"/>
      <c r="DK448"/>
      <c r="DL448" s="5"/>
      <c r="DM448" s="5"/>
      <c r="DN448" s="7"/>
      <c r="DO448"/>
      <c r="DP448" s="5"/>
      <c r="DQ448" s="7"/>
      <c r="DR448"/>
    </row>
    <row r="449" spans="18:122" ht="13.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  <c r="AO449" s="5"/>
      <c r="AP449" s="7"/>
      <c r="AQ449"/>
      <c r="BD449" s="5"/>
      <c r="BE449" s="7"/>
      <c r="BF449"/>
      <c r="BG449" s="5"/>
      <c r="BH449" s="7"/>
      <c r="BI449"/>
      <c r="BJ449" s="5"/>
      <c r="BK449" s="7"/>
      <c r="BL449"/>
      <c r="BQ449" s="5"/>
      <c r="BR449" s="7"/>
      <c r="BS449"/>
      <c r="BT449" s="5"/>
      <c r="BU449" s="7"/>
      <c r="BV449"/>
      <c r="BW449" s="5"/>
      <c r="BX449" s="7"/>
      <c r="BY449"/>
      <c r="CD449" s="5"/>
      <c r="CE449" s="7"/>
      <c r="CF449"/>
      <c r="CG449" s="5"/>
      <c r="CH449" s="5"/>
      <c r="CI449" s="7"/>
      <c r="CJ449"/>
      <c r="CK449" s="5"/>
      <c r="CL449" s="7"/>
      <c r="CM449"/>
      <c r="CN449" s="5"/>
      <c r="CO449" s="5"/>
      <c r="CP449" s="7"/>
      <c r="CQ449"/>
      <c r="CR449" s="5"/>
      <c r="CS449" s="7"/>
      <c r="CT449"/>
      <c r="CU449" s="5"/>
      <c r="CV449" s="7"/>
      <c r="CW449"/>
      <c r="CX449" s="5"/>
      <c r="CY449" s="7"/>
      <c r="CZ449"/>
      <c r="DA449" s="5"/>
      <c r="DB449" s="5"/>
      <c r="DC449" s="7"/>
      <c r="DD449"/>
      <c r="DE449" s="5"/>
      <c r="DF449" s="7"/>
      <c r="DG449"/>
      <c r="DH449" s="5"/>
      <c r="DI449" s="5"/>
      <c r="DJ449" s="7"/>
      <c r="DK449"/>
      <c r="DL449" s="5"/>
      <c r="DM449" s="5"/>
      <c r="DN449" s="7"/>
      <c r="DO449"/>
      <c r="DP449" s="5"/>
      <c r="DQ449" s="7"/>
      <c r="DR449"/>
    </row>
    <row r="450" spans="18:122" ht="13.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  <c r="AO450" s="5"/>
      <c r="AP450" s="7"/>
      <c r="AQ450"/>
      <c r="BD450" s="5"/>
      <c r="BE450" s="7"/>
      <c r="BF450"/>
      <c r="BG450" s="5"/>
      <c r="BH450" s="7"/>
      <c r="BI450"/>
      <c r="BJ450" s="5"/>
      <c r="BK450" s="7"/>
      <c r="BL450"/>
      <c r="BQ450" s="5"/>
      <c r="BR450" s="7"/>
      <c r="BS450"/>
      <c r="BT450" s="5"/>
      <c r="BU450" s="7"/>
      <c r="BV450"/>
      <c r="BW450" s="5"/>
      <c r="BX450" s="7"/>
      <c r="BY450"/>
      <c r="CD450" s="5"/>
      <c r="CE450" s="7"/>
      <c r="CF450"/>
      <c r="CG450" s="5"/>
      <c r="CH450" s="5"/>
      <c r="CI450" s="7"/>
      <c r="CJ450"/>
      <c r="CK450" s="5"/>
      <c r="CL450" s="7"/>
      <c r="CM450"/>
      <c r="CN450" s="5"/>
      <c r="CO450" s="5"/>
      <c r="CP450" s="7"/>
      <c r="CQ450"/>
      <c r="CR450" s="5"/>
      <c r="CS450" s="7"/>
      <c r="CT450"/>
      <c r="CU450" s="5"/>
      <c r="CV450" s="7"/>
      <c r="CW450"/>
      <c r="CX450" s="5"/>
      <c r="CY450" s="7"/>
      <c r="CZ450"/>
      <c r="DA450" s="5"/>
      <c r="DB450" s="5"/>
      <c r="DC450" s="7"/>
      <c r="DD450"/>
      <c r="DE450" s="5"/>
      <c r="DF450" s="7"/>
      <c r="DG450"/>
      <c r="DH450" s="5"/>
      <c r="DI450" s="5"/>
      <c r="DJ450" s="7"/>
      <c r="DK450"/>
      <c r="DL450" s="5"/>
      <c r="DM450" s="5"/>
      <c r="DN450" s="7"/>
      <c r="DO450"/>
      <c r="DP450" s="5"/>
      <c r="DQ450" s="7"/>
      <c r="DR450"/>
    </row>
    <row r="451" spans="18:122" ht="13.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  <c r="AO451" s="5"/>
      <c r="AP451" s="7"/>
      <c r="AQ451"/>
      <c r="BD451" s="5"/>
      <c r="BE451" s="7"/>
      <c r="BF451"/>
      <c r="BG451" s="5"/>
      <c r="BH451" s="7"/>
      <c r="BI451"/>
      <c r="BJ451" s="5"/>
      <c r="BK451" s="7"/>
      <c r="BL451"/>
      <c r="BQ451" s="5"/>
      <c r="BR451" s="7"/>
      <c r="BS451"/>
      <c r="BT451" s="5"/>
      <c r="BU451" s="7"/>
      <c r="BV451"/>
      <c r="BW451" s="5"/>
      <c r="BX451" s="7"/>
      <c r="BY451"/>
      <c r="CD451" s="5"/>
      <c r="CE451" s="7"/>
      <c r="CF451"/>
      <c r="CG451" s="5"/>
      <c r="CH451" s="5"/>
      <c r="CI451" s="7"/>
      <c r="CJ451"/>
      <c r="CK451" s="5"/>
      <c r="CL451" s="7"/>
      <c r="CM451"/>
      <c r="CN451" s="5"/>
      <c r="CO451" s="5"/>
      <c r="CP451" s="7"/>
      <c r="CQ451"/>
      <c r="CR451" s="5"/>
      <c r="CS451" s="7"/>
      <c r="CT451"/>
      <c r="CU451" s="5"/>
      <c r="CV451" s="7"/>
      <c r="CW451"/>
      <c r="CX451" s="5"/>
      <c r="CY451" s="7"/>
      <c r="CZ451"/>
      <c r="DA451" s="5"/>
      <c r="DB451" s="5"/>
      <c r="DC451" s="7"/>
      <c r="DD451"/>
      <c r="DE451" s="5"/>
      <c r="DF451" s="7"/>
      <c r="DG451"/>
      <c r="DH451" s="5"/>
      <c r="DI451" s="5"/>
      <c r="DJ451" s="7"/>
      <c r="DK451"/>
      <c r="DL451" s="5"/>
      <c r="DM451" s="5"/>
      <c r="DN451" s="7"/>
      <c r="DO451"/>
      <c r="DP451" s="5"/>
      <c r="DQ451" s="7"/>
      <c r="DR451"/>
    </row>
    <row r="452" spans="18:122" ht="13.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  <c r="AO452" s="5"/>
      <c r="AP452" s="7"/>
      <c r="AQ452"/>
      <c r="BD452" s="5"/>
      <c r="BE452" s="7"/>
      <c r="BF452"/>
      <c r="BG452" s="5"/>
      <c r="BH452" s="7"/>
      <c r="BI452"/>
      <c r="BJ452" s="5"/>
      <c r="BK452" s="7"/>
      <c r="BL452"/>
      <c r="BQ452" s="5"/>
      <c r="BR452" s="7"/>
      <c r="BS452"/>
      <c r="BT452" s="5"/>
      <c r="BU452" s="7"/>
      <c r="BV452"/>
      <c r="BW452" s="5"/>
      <c r="BX452" s="7"/>
      <c r="BY452"/>
      <c r="CD452" s="5"/>
      <c r="CE452" s="7"/>
      <c r="CF452"/>
      <c r="CG452" s="5"/>
      <c r="CH452" s="5"/>
      <c r="CI452" s="7"/>
      <c r="CJ452"/>
      <c r="CK452" s="5"/>
      <c r="CL452" s="7"/>
      <c r="CM452"/>
      <c r="CN452" s="5"/>
      <c r="CO452" s="5"/>
      <c r="CP452" s="7"/>
      <c r="CQ452"/>
      <c r="CR452" s="5"/>
      <c r="CS452" s="7"/>
      <c r="CT452"/>
      <c r="CU452" s="5"/>
      <c r="CV452" s="7"/>
      <c r="CW452"/>
      <c r="CX452" s="5"/>
      <c r="CY452" s="7"/>
      <c r="CZ452"/>
      <c r="DA452" s="5"/>
      <c r="DB452" s="5"/>
      <c r="DC452" s="7"/>
      <c r="DD452"/>
      <c r="DE452" s="5"/>
      <c r="DF452" s="7"/>
      <c r="DG452"/>
      <c r="DH452" s="5"/>
      <c r="DI452" s="5"/>
      <c r="DJ452" s="7"/>
      <c r="DK452"/>
      <c r="DL452" s="5"/>
      <c r="DM452" s="5"/>
      <c r="DN452" s="7"/>
      <c r="DO452"/>
      <c r="DP452" s="5"/>
      <c r="DQ452" s="7"/>
      <c r="DR452"/>
    </row>
    <row r="453" spans="18:122" ht="13.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  <c r="AO453" s="5"/>
      <c r="AP453" s="7"/>
      <c r="AQ453"/>
      <c r="BD453" s="5"/>
      <c r="BE453" s="7"/>
      <c r="BF453"/>
      <c r="BG453" s="5"/>
      <c r="BH453" s="7"/>
      <c r="BI453"/>
      <c r="BJ453" s="5"/>
      <c r="BK453" s="7"/>
      <c r="BL453"/>
      <c r="BQ453" s="5"/>
      <c r="BR453" s="7"/>
      <c r="BS453"/>
      <c r="BT453" s="5"/>
      <c r="BU453" s="7"/>
      <c r="BV453"/>
      <c r="BW453" s="5"/>
      <c r="BX453" s="7"/>
      <c r="BY453"/>
      <c r="CD453" s="5"/>
      <c r="CE453" s="7"/>
      <c r="CF453"/>
      <c r="CG453" s="5"/>
      <c r="CH453" s="5"/>
      <c r="CI453" s="7"/>
      <c r="CJ453"/>
      <c r="CK453" s="5"/>
      <c r="CL453" s="7"/>
      <c r="CM453"/>
      <c r="CN453" s="5"/>
      <c r="CO453" s="5"/>
      <c r="CP453" s="7"/>
      <c r="CQ453"/>
      <c r="CR453" s="5"/>
      <c r="CS453" s="7"/>
      <c r="CT453"/>
      <c r="CU453" s="5"/>
      <c r="CV453" s="7"/>
      <c r="CW453"/>
      <c r="CX453" s="5"/>
      <c r="CY453" s="7"/>
      <c r="CZ453"/>
      <c r="DA453" s="5"/>
      <c r="DB453" s="5"/>
      <c r="DC453" s="7"/>
      <c r="DD453"/>
      <c r="DE453" s="5"/>
      <c r="DF453" s="7"/>
      <c r="DG453"/>
      <c r="DH453" s="5"/>
      <c r="DI453" s="5"/>
      <c r="DJ453" s="7"/>
      <c r="DK453"/>
      <c r="DL453" s="5"/>
      <c r="DM453" s="5"/>
      <c r="DN453" s="7"/>
      <c r="DO453"/>
      <c r="DP453" s="5"/>
      <c r="DQ453" s="7"/>
      <c r="DR453"/>
    </row>
    <row r="454" spans="18:122" ht="13.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  <c r="AO454" s="5"/>
      <c r="AP454" s="7"/>
      <c r="AQ454"/>
      <c r="BD454" s="5"/>
      <c r="BE454" s="7"/>
      <c r="BF454"/>
      <c r="BG454" s="5"/>
      <c r="BH454" s="7"/>
      <c r="BI454"/>
      <c r="BJ454" s="5"/>
      <c r="BK454" s="7"/>
      <c r="BL454"/>
      <c r="BQ454" s="5"/>
      <c r="BR454" s="7"/>
      <c r="BS454"/>
      <c r="BT454" s="5"/>
      <c r="BU454" s="7"/>
      <c r="BV454"/>
      <c r="BW454" s="5"/>
      <c r="BX454" s="7"/>
      <c r="BY454"/>
      <c r="CD454" s="5"/>
      <c r="CE454" s="7"/>
      <c r="CF454"/>
      <c r="CG454" s="5"/>
      <c r="CH454" s="5"/>
      <c r="CI454" s="7"/>
      <c r="CJ454"/>
      <c r="CK454" s="5"/>
      <c r="CL454" s="7"/>
      <c r="CM454"/>
      <c r="CN454" s="5"/>
      <c r="CO454" s="5"/>
      <c r="CP454" s="7"/>
      <c r="CQ454"/>
      <c r="CR454" s="5"/>
      <c r="CS454" s="7"/>
      <c r="CT454"/>
      <c r="CU454" s="5"/>
      <c r="CV454" s="7"/>
      <c r="CW454"/>
      <c r="CX454" s="5"/>
      <c r="CY454" s="7"/>
      <c r="CZ454"/>
      <c r="DA454" s="5"/>
      <c r="DB454" s="5"/>
      <c r="DC454" s="7"/>
      <c r="DD454"/>
      <c r="DE454" s="5"/>
      <c r="DF454" s="7"/>
      <c r="DG454"/>
      <c r="DH454" s="5"/>
      <c r="DI454" s="5"/>
      <c r="DJ454" s="7"/>
      <c r="DK454"/>
      <c r="DL454" s="5"/>
      <c r="DM454" s="5"/>
      <c r="DN454" s="7"/>
      <c r="DO454"/>
      <c r="DP454" s="5"/>
      <c r="DQ454" s="7"/>
      <c r="DR454"/>
    </row>
    <row r="455" spans="18:122" ht="13.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  <c r="AO455" s="5"/>
      <c r="AP455" s="7"/>
      <c r="AQ455"/>
      <c r="BD455" s="5"/>
      <c r="BE455" s="7"/>
      <c r="BF455"/>
      <c r="BG455" s="5"/>
      <c r="BH455" s="7"/>
      <c r="BI455"/>
      <c r="BJ455" s="5"/>
      <c r="BK455" s="7"/>
      <c r="BL455"/>
      <c r="BQ455" s="5"/>
      <c r="BR455" s="7"/>
      <c r="BS455"/>
      <c r="BT455" s="5"/>
      <c r="BU455" s="7"/>
      <c r="BV455"/>
      <c r="BW455" s="5"/>
      <c r="BX455" s="7"/>
      <c r="BY455"/>
      <c r="CD455" s="5"/>
      <c r="CE455" s="7"/>
      <c r="CF455"/>
      <c r="CG455" s="5"/>
      <c r="CH455" s="5"/>
      <c r="CI455" s="7"/>
      <c r="CJ455"/>
      <c r="CK455" s="5"/>
      <c r="CL455" s="7"/>
      <c r="CM455"/>
      <c r="CN455" s="5"/>
      <c r="CO455" s="5"/>
      <c r="CP455" s="7"/>
      <c r="CQ455"/>
      <c r="CR455" s="5"/>
      <c r="CS455" s="7"/>
      <c r="CT455"/>
      <c r="CU455" s="5"/>
      <c r="CV455" s="7"/>
      <c r="CW455"/>
      <c r="CX455" s="5"/>
      <c r="CY455" s="7"/>
      <c r="CZ455"/>
      <c r="DA455" s="5"/>
      <c r="DB455" s="5"/>
      <c r="DC455" s="7"/>
      <c r="DD455"/>
      <c r="DE455" s="5"/>
      <c r="DF455" s="7"/>
      <c r="DG455"/>
      <c r="DH455" s="5"/>
      <c r="DI455" s="5"/>
      <c r="DJ455" s="7"/>
      <c r="DK455"/>
      <c r="DL455" s="5"/>
      <c r="DM455" s="5"/>
      <c r="DN455" s="7"/>
      <c r="DO455"/>
      <c r="DP455" s="5"/>
      <c r="DQ455" s="7"/>
      <c r="DR455"/>
    </row>
    <row r="456" spans="18:122" ht="13.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  <c r="AO456" s="5"/>
      <c r="AP456" s="7"/>
      <c r="AQ456"/>
      <c r="BD456" s="5"/>
      <c r="BE456" s="7"/>
      <c r="BF456"/>
      <c r="BG456" s="5"/>
      <c r="BH456" s="7"/>
      <c r="BI456"/>
      <c r="BJ456" s="5"/>
      <c r="BK456" s="7"/>
      <c r="BL456"/>
      <c r="BQ456" s="5"/>
      <c r="BR456" s="7"/>
      <c r="BS456"/>
      <c r="BT456" s="5"/>
      <c r="BU456" s="7"/>
      <c r="BV456"/>
      <c r="BW456" s="5"/>
      <c r="BX456" s="7"/>
      <c r="BY456"/>
      <c r="CD456" s="5"/>
      <c r="CE456" s="7"/>
      <c r="CF456"/>
      <c r="CG456" s="5"/>
      <c r="CH456" s="5"/>
      <c r="CI456" s="7"/>
      <c r="CJ456"/>
      <c r="CK456" s="5"/>
      <c r="CL456" s="7"/>
      <c r="CM456"/>
      <c r="CN456" s="5"/>
      <c r="CO456" s="5"/>
      <c r="CP456" s="7"/>
      <c r="CQ456"/>
      <c r="CR456" s="5"/>
      <c r="CS456" s="7"/>
      <c r="CT456"/>
      <c r="CU456" s="5"/>
      <c r="CV456" s="7"/>
      <c r="CW456"/>
      <c r="CX456" s="5"/>
      <c r="CY456" s="7"/>
      <c r="CZ456"/>
      <c r="DA456" s="5"/>
      <c r="DB456" s="5"/>
      <c r="DC456" s="7"/>
      <c r="DD456"/>
      <c r="DE456" s="5"/>
      <c r="DF456" s="7"/>
      <c r="DG456"/>
      <c r="DH456" s="5"/>
      <c r="DI456" s="5"/>
      <c r="DJ456" s="7"/>
      <c r="DK456"/>
      <c r="DL456" s="5"/>
      <c r="DM456" s="5"/>
      <c r="DN456" s="7"/>
      <c r="DO456"/>
      <c r="DP456" s="5"/>
      <c r="DQ456" s="7"/>
      <c r="DR456"/>
    </row>
    <row r="457" spans="18:122" ht="13.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  <c r="AO457" s="5"/>
      <c r="AP457" s="7"/>
      <c r="AQ457"/>
      <c r="BD457" s="5"/>
      <c r="BE457" s="7"/>
      <c r="BF457"/>
      <c r="BG457" s="5"/>
      <c r="BH457" s="7"/>
      <c r="BI457"/>
      <c r="BJ457" s="5"/>
      <c r="BK457" s="7"/>
      <c r="BL457"/>
      <c r="BQ457" s="5"/>
      <c r="BR457" s="7"/>
      <c r="BS457"/>
      <c r="BT457" s="5"/>
      <c r="BU457" s="7"/>
      <c r="BV457"/>
      <c r="BW457" s="5"/>
      <c r="BX457" s="7"/>
      <c r="BY457"/>
      <c r="CD457" s="5"/>
      <c r="CE457" s="7"/>
      <c r="CF457"/>
      <c r="CG457" s="5"/>
      <c r="CH457" s="5"/>
      <c r="CI457" s="7"/>
      <c r="CJ457"/>
      <c r="CK457" s="5"/>
      <c r="CL457" s="7"/>
      <c r="CM457"/>
      <c r="CN457" s="5"/>
      <c r="CO457" s="5"/>
      <c r="CP457" s="7"/>
      <c r="CQ457"/>
      <c r="CR457" s="5"/>
      <c r="CS457" s="7"/>
      <c r="CT457"/>
      <c r="CU457" s="5"/>
      <c r="CV457" s="7"/>
      <c r="CW457"/>
      <c r="CX457" s="5"/>
      <c r="CY457" s="7"/>
      <c r="CZ457"/>
      <c r="DA457" s="5"/>
      <c r="DB457" s="5"/>
      <c r="DC457" s="7"/>
      <c r="DD457"/>
      <c r="DE457" s="5"/>
      <c r="DF457" s="7"/>
      <c r="DG457"/>
      <c r="DH457" s="5"/>
      <c r="DI457" s="5"/>
      <c r="DJ457" s="7"/>
      <c r="DK457"/>
      <c r="DL457" s="5"/>
      <c r="DM457" s="5"/>
      <c r="DN457" s="7"/>
      <c r="DO457"/>
      <c r="DP457" s="5"/>
      <c r="DQ457" s="7"/>
      <c r="DR457"/>
    </row>
    <row r="458" spans="18:122" ht="13.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  <c r="AO458" s="5"/>
      <c r="AP458" s="7"/>
      <c r="AQ458"/>
      <c r="BD458" s="5"/>
      <c r="BE458" s="7"/>
      <c r="BF458"/>
      <c r="BG458" s="5"/>
      <c r="BH458" s="7"/>
      <c r="BI458"/>
      <c r="BJ458" s="5"/>
      <c r="BK458" s="7"/>
      <c r="BL458"/>
      <c r="BQ458" s="5"/>
      <c r="BR458" s="7"/>
      <c r="BS458"/>
      <c r="BT458" s="5"/>
      <c r="BU458" s="7"/>
      <c r="BV458"/>
      <c r="BW458" s="5"/>
      <c r="BX458" s="7"/>
      <c r="BY458"/>
      <c r="CD458" s="5"/>
      <c r="CE458" s="7"/>
      <c r="CF458"/>
      <c r="CG458" s="5"/>
      <c r="CH458" s="5"/>
      <c r="CI458" s="7"/>
      <c r="CJ458"/>
      <c r="CK458" s="5"/>
      <c r="CL458" s="7"/>
      <c r="CM458"/>
      <c r="CN458" s="5"/>
      <c r="CO458" s="5"/>
      <c r="CP458" s="7"/>
      <c r="CQ458"/>
      <c r="CR458" s="5"/>
      <c r="CS458" s="7"/>
      <c r="CT458"/>
      <c r="CU458" s="5"/>
      <c r="CV458" s="7"/>
      <c r="CW458"/>
      <c r="CX458" s="5"/>
      <c r="CY458" s="7"/>
      <c r="CZ458"/>
      <c r="DA458" s="5"/>
      <c r="DB458" s="5"/>
      <c r="DC458" s="7"/>
      <c r="DD458"/>
      <c r="DE458" s="5"/>
      <c r="DF458" s="7"/>
      <c r="DG458"/>
      <c r="DH458" s="5"/>
      <c r="DI458" s="5"/>
      <c r="DJ458" s="7"/>
      <c r="DK458"/>
      <c r="DL458" s="5"/>
      <c r="DM458" s="5"/>
      <c r="DN458" s="7"/>
      <c r="DO458"/>
      <c r="DP458" s="5"/>
      <c r="DQ458" s="7"/>
      <c r="DR458"/>
    </row>
    <row r="459" spans="18:122" ht="13.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  <c r="AO459" s="5"/>
      <c r="AP459" s="7"/>
      <c r="AQ459"/>
      <c r="BD459" s="5"/>
      <c r="BE459" s="7"/>
      <c r="BF459"/>
      <c r="BG459" s="5"/>
      <c r="BH459" s="7"/>
      <c r="BI459"/>
      <c r="BJ459" s="5"/>
      <c r="BK459" s="7"/>
      <c r="BL459"/>
      <c r="BQ459" s="5"/>
      <c r="BR459" s="7"/>
      <c r="BS459"/>
      <c r="BT459" s="5"/>
      <c r="BU459" s="7"/>
      <c r="BV459"/>
      <c r="BW459" s="5"/>
      <c r="BX459" s="7"/>
      <c r="BY459"/>
      <c r="CD459" s="5"/>
      <c r="CE459" s="7"/>
      <c r="CF459"/>
      <c r="CG459" s="5"/>
      <c r="CH459" s="5"/>
      <c r="CI459" s="7"/>
      <c r="CJ459"/>
      <c r="CK459" s="5"/>
      <c r="CL459" s="7"/>
      <c r="CM459"/>
      <c r="CN459" s="5"/>
      <c r="CO459" s="5"/>
      <c r="CP459" s="7"/>
      <c r="CQ459"/>
      <c r="CR459" s="5"/>
      <c r="CS459" s="7"/>
      <c r="CT459"/>
      <c r="CU459" s="5"/>
      <c r="CV459" s="7"/>
      <c r="CW459"/>
      <c r="CX459" s="5"/>
      <c r="CY459" s="7"/>
      <c r="CZ459"/>
      <c r="DA459" s="5"/>
      <c r="DB459" s="5"/>
      <c r="DC459" s="7"/>
      <c r="DD459"/>
      <c r="DE459" s="5"/>
      <c r="DF459" s="7"/>
      <c r="DG459"/>
      <c r="DH459" s="5"/>
      <c r="DI459" s="5"/>
      <c r="DJ459" s="7"/>
      <c r="DK459"/>
      <c r="DL459" s="5"/>
      <c r="DM459" s="5"/>
      <c r="DN459" s="7"/>
      <c r="DO459"/>
      <c r="DP459" s="5"/>
      <c r="DQ459" s="7"/>
      <c r="DR459"/>
    </row>
    <row r="460" spans="18:122" ht="13.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  <c r="AO460" s="5"/>
      <c r="AP460" s="7"/>
      <c r="AQ460"/>
      <c r="BD460" s="5"/>
      <c r="BE460" s="7"/>
      <c r="BF460"/>
      <c r="BG460" s="5"/>
      <c r="BH460" s="7"/>
      <c r="BI460"/>
      <c r="BJ460" s="5"/>
      <c r="BK460" s="7"/>
      <c r="BL460"/>
      <c r="BQ460" s="5"/>
      <c r="BR460" s="7"/>
      <c r="BS460"/>
      <c r="BT460" s="5"/>
      <c r="BU460" s="7"/>
      <c r="BV460"/>
      <c r="BW460" s="5"/>
      <c r="BX460" s="7"/>
      <c r="BY460"/>
      <c r="CD460" s="5"/>
      <c r="CE460" s="7"/>
      <c r="CF460"/>
      <c r="CG460" s="5"/>
      <c r="CH460" s="5"/>
      <c r="CI460" s="7"/>
      <c r="CJ460"/>
      <c r="CK460" s="5"/>
      <c r="CL460" s="7"/>
      <c r="CM460"/>
      <c r="CN460" s="5"/>
      <c r="CO460" s="5"/>
      <c r="CP460" s="7"/>
      <c r="CQ460"/>
      <c r="CR460" s="5"/>
      <c r="CS460" s="7"/>
      <c r="CT460"/>
      <c r="CU460" s="5"/>
      <c r="CV460" s="7"/>
      <c r="CW460"/>
      <c r="CX460" s="5"/>
      <c r="CY460" s="7"/>
      <c r="CZ460"/>
      <c r="DA460" s="5"/>
      <c r="DB460" s="5"/>
      <c r="DC460" s="7"/>
      <c r="DD460"/>
      <c r="DE460" s="5"/>
      <c r="DF460" s="7"/>
      <c r="DG460"/>
      <c r="DH460" s="5"/>
      <c r="DI460" s="5"/>
      <c r="DJ460" s="7"/>
      <c r="DK460"/>
      <c r="DL460" s="5"/>
      <c r="DM460" s="5"/>
      <c r="DN460" s="7"/>
      <c r="DO460"/>
      <c r="DP460" s="5"/>
      <c r="DQ460" s="7"/>
      <c r="DR460"/>
    </row>
    <row r="461" spans="18:122" ht="13.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  <c r="AO461" s="5"/>
      <c r="AP461" s="7"/>
      <c r="AQ461"/>
      <c r="BD461" s="5"/>
      <c r="BE461" s="7"/>
      <c r="BF461"/>
      <c r="BG461" s="5"/>
      <c r="BH461" s="7"/>
      <c r="BI461"/>
      <c r="BJ461" s="5"/>
      <c r="BK461" s="7"/>
      <c r="BL461"/>
      <c r="BQ461" s="5"/>
      <c r="BR461" s="7"/>
      <c r="BS461"/>
      <c r="BT461" s="5"/>
      <c r="BU461" s="7"/>
      <c r="BV461"/>
      <c r="BW461" s="5"/>
      <c r="BX461" s="7"/>
      <c r="BY461"/>
      <c r="CD461" s="5"/>
      <c r="CE461" s="7"/>
      <c r="CF461"/>
      <c r="CG461" s="5"/>
      <c r="CH461" s="5"/>
      <c r="CI461" s="7"/>
      <c r="CJ461"/>
      <c r="CK461" s="5"/>
      <c r="CL461" s="7"/>
      <c r="CM461"/>
      <c r="CN461" s="5"/>
      <c r="CO461" s="5"/>
      <c r="CP461" s="7"/>
      <c r="CQ461"/>
      <c r="CR461" s="5"/>
      <c r="CS461" s="7"/>
      <c r="CT461"/>
      <c r="CU461" s="5"/>
      <c r="CV461" s="7"/>
      <c r="CW461"/>
      <c r="CX461" s="5"/>
      <c r="CY461" s="7"/>
      <c r="CZ461"/>
      <c r="DA461" s="5"/>
      <c r="DB461" s="5"/>
      <c r="DC461" s="7"/>
      <c r="DD461"/>
      <c r="DE461" s="5"/>
      <c r="DF461" s="7"/>
      <c r="DG461"/>
      <c r="DH461" s="5"/>
      <c r="DI461" s="5"/>
      <c r="DJ461" s="7"/>
      <c r="DK461"/>
      <c r="DL461" s="5"/>
      <c r="DM461" s="5"/>
      <c r="DN461" s="7"/>
      <c r="DO461"/>
      <c r="DP461" s="5"/>
      <c r="DQ461" s="7"/>
      <c r="DR461"/>
    </row>
    <row r="462" spans="18:122" ht="13.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  <c r="AO462" s="5"/>
      <c r="AP462" s="7"/>
      <c r="AQ462"/>
      <c r="BD462" s="5"/>
      <c r="BE462" s="7"/>
      <c r="BF462"/>
      <c r="BG462" s="5"/>
      <c r="BH462" s="7"/>
      <c r="BI462"/>
      <c r="BJ462" s="5"/>
      <c r="BK462" s="7"/>
      <c r="BL462"/>
      <c r="BQ462" s="5"/>
      <c r="BR462" s="7"/>
      <c r="BS462"/>
      <c r="BT462" s="5"/>
      <c r="BU462" s="7"/>
      <c r="BV462"/>
      <c r="BW462" s="5"/>
      <c r="BX462" s="7"/>
      <c r="BY462"/>
      <c r="CD462" s="5"/>
      <c r="CE462" s="7"/>
      <c r="CF462"/>
      <c r="CG462" s="5"/>
      <c r="CH462" s="5"/>
      <c r="CI462" s="7"/>
      <c r="CJ462"/>
      <c r="CK462" s="5"/>
      <c r="CL462" s="7"/>
      <c r="CM462"/>
      <c r="CN462" s="5"/>
      <c r="CO462" s="5"/>
      <c r="CP462" s="7"/>
      <c r="CQ462"/>
      <c r="CR462" s="5"/>
      <c r="CS462" s="7"/>
      <c r="CT462"/>
      <c r="CU462" s="5"/>
      <c r="CV462" s="7"/>
      <c r="CW462"/>
      <c r="CX462" s="5"/>
      <c r="CY462" s="7"/>
      <c r="CZ462"/>
      <c r="DA462" s="5"/>
      <c r="DB462" s="5"/>
      <c r="DC462" s="7"/>
      <c r="DD462"/>
      <c r="DE462" s="5"/>
      <c r="DF462" s="7"/>
      <c r="DG462"/>
      <c r="DH462" s="5"/>
      <c r="DI462" s="5"/>
      <c r="DJ462" s="7"/>
      <c r="DK462"/>
      <c r="DL462" s="5"/>
      <c r="DM462" s="5"/>
      <c r="DN462" s="7"/>
      <c r="DO462"/>
      <c r="DP462" s="5"/>
      <c r="DQ462" s="7"/>
      <c r="DR462"/>
    </row>
    <row r="463" spans="18:122" ht="13.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  <c r="AO463" s="5"/>
      <c r="AP463" s="7"/>
      <c r="AQ463"/>
      <c r="BD463" s="5"/>
      <c r="BE463" s="7"/>
      <c r="BF463"/>
      <c r="BG463" s="5"/>
      <c r="BH463" s="7"/>
      <c r="BI463"/>
      <c r="BJ463" s="5"/>
      <c r="BK463" s="7"/>
      <c r="BL463"/>
      <c r="BQ463" s="5"/>
      <c r="BR463" s="7"/>
      <c r="BS463"/>
      <c r="BT463" s="5"/>
      <c r="BU463" s="7"/>
      <c r="BV463"/>
      <c r="BW463" s="5"/>
      <c r="BX463" s="7"/>
      <c r="BY463"/>
      <c r="CD463" s="5"/>
      <c r="CE463" s="7"/>
      <c r="CF463"/>
      <c r="CG463" s="5"/>
      <c r="CH463" s="5"/>
      <c r="CI463" s="7"/>
      <c r="CJ463"/>
      <c r="CK463" s="5"/>
      <c r="CL463" s="7"/>
      <c r="CM463"/>
      <c r="CN463" s="5"/>
      <c r="CO463" s="5"/>
      <c r="CP463" s="7"/>
      <c r="CQ463"/>
      <c r="CR463" s="5"/>
      <c r="CS463" s="7"/>
      <c r="CT463"/>
      <c r="CU463" s="5"/>
      <c r="CV463" s="7"/>
      <c r="CW463"/>
      <c r="CX463" s="5"/>
      <c r="CY463" s="7"/>
      <c r="CZ463"/>
      <c r="DA463" s="5"/>
      <c r="DB463" s="5"/>
      <c r="DC463" s="7"/>
      <c r="DD463"/>
      <c r="DE463" s="5"/>
      <c r="DF463" s="7"/>
      <c r="DG463"/>
      <c r="DH463" s="5"/>
      <c r="DI463" s="5"/>
      <c r="DJ463" s="7"/>
      <c r="DK463"/>
      <c r="DL463" s="5"/>
      <c r="DM463" s="5"/>
      <c r="DN463" s="7"/>
      <c r="DO463"/>
      <c r="DP463" s="5"/>
      <c r="DQ463" s="7"/>
      <c r="DR463"/>
    </row>
    <row r="464" spans="18:122" ht="13.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  <c r="AO464" s="5"/>
      <c r="AP464" s="7"/>
      <c r="AQ464"/>
      <c r="BD464" s="5"/>
      <c r="BE464" s="7"/>
      <c r="BF464"/>
      <c r="BG464" s="5"/>
      <c r="BH464" s="7"/>
      <c r="BI464"/>
      <c r="BJ464" s="5"/>
      <c r="BK464" s="7"/>
      <c r="BL464"/>
      <c r="BQ464" s="5"/>
      <c r="BR464" s="7"/>
      <c r="BS464"/>
      <c r="BT464" s="5"/>
      <c r="BU464" s="7"/>
      <c r="BV464"/>
      <c r="BW464" s="5"/>
      <c r="BX464" s="7"/>
      <c r="BY464"/>
      <c r="CD464" s="5"/>
      <c r="CE464" s="7"/>
      <c r="CF464"/>
      <c r="CG464" s="5"/>
      <c r="CH464" s="5"/>
      <c r="CI464" s="7"/>
      <c r="CJ464"/>
      <c r="CK464" s="5"/>
      <c r="CL464" s="7"/>
      <c r="CM464"/>
      <c r="CN464" s="5"/>
      <c r="CO464" s="5"/>
      <c r="CP464" s="7"/>
      <c r="CQ464"/>
      <c r="CR464" s="5"/>
      <c r="CS464" s="7"/>
      <c r="CT464"/>
      <c r="CU464" s="5"/>
      <c r="CV464" s="7"/>
      <c r="CW464"/>
      <c r="CX464" s="5"/>
      <c r="CY464" s="7"/>
      <c r="CZ464"/>
      <c r="DA464" s="5"/>
      <c r="DB464" s="5"/>
      <c r="DC464" s="7"/>
      <c r="DD464"/>
      <c r="DE464" s="5"/>
      <c r="DF464" s="7"/>
      <c r="DG464"/>
      <c r="DH464" s="5"/>
      <c r="DI464" s="5"/>
      <c r="DJ464" s="7"/>
      <c r="DK464"/>
      <c r="DL464" s="5"/>
      <c r="DM464" s="5"/>
      <c r="DN464" s="7"/>
      <c r="DO464"/>
      <c r="DP464" s="5"/>
      <c r="DQ464" s="7"/>
      <c r="DR464"/>
    </row>
    <row r="465" spans="18:122" ht="13.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  <c r="AO465" s="5"/>
      <c r="AP465" s="7"/>
      <c r="AQ465"/>
      <c r="BD465" s="5"/>
      <c r="BE465" s="7"/>
      <c r="BF465"/>
      <c r="BG465" s="5"/>
      <c r="BH465" s="7"/>
      <c r="BI465"/>
      <c r="BJ465" s="5"/>
      <c r="BK465" s="7"/>
      <c r="BL465"/>
      <c r="BQ465" s="5"/>
      <c r="BR465" s="7"/>
      <c r="BS465"/>
      <c r="BT465" s="5"/>
      <c r="BU465" s="7"/>
      <c r="BV465"/>
      <c r="BW465" s="5"/>
      <c r="BX465" s="7"/>
      <c r="BY465"/>
      <c r="CD465" s="5"/>
      <c r="CE465" s="7"/>
      <c r="CF465"/>
      <c r="CG465" s="5"/>
      <c r="CH465" s="5"/>
      <c r="CI465" s="7"/>
      <c r="CJ465"/>
      <c r="CK465" s="5"/>
      <c r="CL465" s="7"/>
      <c r="CM465"/>
      <c r="CN465" s="5"/>
      <c r="CO465" s="5"/>
      <c r="CP465" s="7"/>
      <c r="CQ465"/>
      <c r="CR465" s="5"/>
      <c r="CS465" s="7"/>
      <c r="CT465"/>
      <c r="CU465" s="5"/>
      <c r="CV465" s="7"/>
      <c r="CW465"/>
      <c r="CX465" s="5"/>
      <c r="CY465" s="7"/>
      <c r="CZ465"/>
      <c r="DA465" s="5"/>
      <c r="DB465" s="5"/>
      <c r="DC465" s="7"/>
      <c r="DD465"/>
      <c r="DE465" s="5"/>
      <c r="DF465" s="7"/>
      <c r="DG465"/>
      <c r="DH465" s="5"/>
      <c r="DI465" s="5"/>
      <c r="DJ465" s="7"/>
      <c r="DK465"/>
      <c r="DL465" s="5"/>
      <c r="DM465" s="5"/>
      <c r="DN465" s="7"/>
      <c r="DO465"/>
      <c r="DP465" s="5"/>
      <c r="DQ465" s="7"/>
      <c r="DR465"/>
    </row>
    <row r="466" spans="18:122" ht="13.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  <c r="AO466" s="5"/>
      <c r="AP466" s="7"/>
      <c r="AQ466"/>
      <c r="BD466" s="5"/>
      <c r="BE466" s="7"/>
      <c r="BF466"/>
      <c r="BG466" s="5"/>
      <c r="BH466" s="7"/>
      <c r="BI466"/>
      <c r="BJ466" s="5"/>
      <c r="BK466" s="7"/>
      <c r="BL466"/>
      <c r="BQ466" s="5"/>
      <c r="BR466" s="7"/>
      <c r="BS466"/>
      <c r="BT466" s="5"/>
      <c r="BU466" s="7"/>
      <c r="BV466"/>
      <c r="BW466" s="5"/>
      <c r="BX466" s="7"/>
      <c r="BY466"/>
      <c r="CD466" s="5"/>
      <c r="CE466" s="7"/>
      <c r="CF466"/>
      <c r="CG466" s="5"/>
      <c r="CH466" s="5"/>
      <c r="CI466" s="7"/>
      <c r="CJ466"/>
      <c r="CK466" s="5"/>
      <c r="CL466" s="7"/>
      <c r="CM466"/>
      <c r="CN466" s="5"/>
      <c r="CO466" s="5"/>
      <c r="CP466" s="7"/>
      <c r="CQ466"/>
      <c r="CR466" s="5"/>
      <c r="CS466" s="7"/>
      <c r="CT466"/>
      <c r="CU466" s="5"/>
      <c r="CV466" s="7"/>
      <c r="CW466"/>
      <c r="CX466" s="5"/>
      <c r="CY466" s="7"/>
      <c r="CZ466"/>
      <c r="DA466" s="5"/>
      <c r="DB466" s="5"/>
      <c r="DC466" s="7"/>
      <c r="DD466"/>
      <c r="DE466" s="5"/>
      <c r="DF466" s="7"/>
      <c r="DG466"/>
      <c r="DH466" s="5"/>
      <c r="DI466" s="5"/>
      <c r="DJ466" s="7"/>
      <c r="DK466"/>
      <c r="DL466" s="5"/>
      <c r="DM466" s="5"/>
      <c r="DN466" s="7"/>
      <c r="DO466"/>
      <c r="DP466" s="5"/>
      <c r="DQ466" s="7"/>
      <c r="DR466"/>
    </row>
    <row r="467" spans="18:122" ht="13.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  <c r="AO467" s="5"/>
      <c r="AP467" s="7"/>
      <c r="AQ467"/>
      <c r="BD467" s="5"/>
      <c r="BE467" s="7"/>
      <c r="BF467"/>
      <c r="BG467" s="5"/>
      <c r="BH467" s="7"/>
      <c r="BI467"/>
      <c r="BJ467" s="5"/>
      <c r="BK467" s="7"/>
      <c r="BL467"/>
      <c r="BQ467" s="5"/>
      <c r="BR467" s="7"/>
      <c r="BS467"/>
      <c r="BT467" s="5"/>
      <c r="BU467" s="7"/>
      <c r="BV467"/>
      <c r="BW467" s="5"/>
      <c r="BX467" s="7"/>
      <c r="BY467"/>
      <c r="CD467" s="5"/>
      <c r="CE467" s="7"/>
      <c r="CF467"/>
      <c r="CG467" s="5"/>
      <c r="CH467" s="5"/>
      <c r="CI467" s="7"/>
      <c r="CJ467"/>
      <c r="CK467" s="5"/>
      <c r="CL467" s="7"/>
      <c r="CM467"/>
      <c r="CN467" s="5"/>
      <c r="CO467" s="5"/>
      <c r="CP467" s="7"/>
      <c r="CQ467"/>
      <c r="CR467" s="5"/>
      <c r="CS467" s="7"/>
      <c r="CT467"/>
      <c r="CU467" s="5"/>
      <c r="CV467" s="7"/>
      <c r="CW467"/>
      <c r="CX467" s="5"/>
      <c r="CY467" s="7"/>
      <c r="CZ467"/>
      <c r="DA467" s="5"/>
      <c r="DB467" s="5"/>
      <c r="DC467" s="7"/>
      <c r="DD467"/>
      <c r="DE467" s="5"/>
      <c r="DF467" s="7"/>
      <c r="DG467"/>
      <c r="DH467" s="5"/>
      <c r="DI467" s="5"/>
      <c r="DJ467" s="7"/>
      <c r="DK467"/>
      <c r="DL467" s="5"/>
      <c r="DM467" s="5"/>
      <c r="DN467" s="7"/>
      <c r="DO467"/>
      <c r="DP467" s="5"/>
      <c r="DQ467" s="7"/>
      <c r="DR467"/>
    </row>
    <row r="468" spans="18:122" ht="13.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  <c r="AO468" s="5"/>
      <c r="AP468" s="7"/>
      <c r="AQ468"/>
      <c r="BD468" s="5"/>
      <c r="BE468" s="7"/>
      <c r="BF468"/>
      <c r="BG468" s="5"/>
      <c r="BH468" s="7"/>
      <c r="BI468"/>
      <c r="BJ468" s="5"/>
      <c r="BK468" s="7"/>
      <c r="BL468"/>
      <c r="BQ468" s="5"/>
      <c r="BR468" s="7"/>
      <c r="BS468"/>
      <c r="BT468" s="5"/>
      <c r="BU468" s="7"/>
      <c r="BV468"/>
      <c r="BW468" s="5"/>
      <c r="BX468" s="7"/>
      <c r="BY468"/>
      <c r="CD468" s="5"/>
      <c r="CE468" s="7"/>
      <c r="CF468"/>
      <c r="CG468" s="5"/>
      <c r="CH468" s="5"/>
      <c r="CI468" s="7"/>
      <c r="CJ468"/>
      <c r="CK468" s="5"/>
      <c r="CL468" s="7"/>
      <c r="CM468"/>
      <c r="CN468" s="5"/>
      <c r="CO468" s="5"/>
      <c r="CP468" s="7"/>
      <c r="CQ468"/>
      <c r="CR468" s="5"/>
      <c r="CS468" s="7"/>
      <c r="CT468"/>
      <c r="CU468" s="5"/>
      <c r="CV468" s="7"/>
      <c r="CW468"/>
      <c r="CX468" s="5"/>
      <c r="CY468" s="7"/>
      <c r="CZ468"/>
      <c r="DA468" s="5"/>
      <c r="DB468" s="5"/>
      <c r="DC468" s="7"/>
      <c r="DD468"/>
      <c r="DE468" s="5"/>
      <c r="DF468" s="7"/>
      <c r="DG468"/>
      <c r="DH468" s="5"/>
      <c r="DI468" s="5"/>
      <c r="DJ468" s="7"/>
      <c r="DK468"/>
      <c r="DL468" s="5"/>
      <c r="DM468" s="5"/>
      <c r="DN468" s="7"/>
      <c r="DO468"/>
      <c r="DP468" s="5"/>
      <c r="DQ468" s="7"/>
      <c r="DR468"/>
    </row>
    <row r="469" spans="18:122" ht="13.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  <c r="AO469" s="5"/>
      <c r="AP469" s="7"/>
      <c r="AQ469"/>
      <c r="BD469" s="5"/>
      <c r="BE469" s="7"/>
      <c r="BF469"/>
      <c r="BG469" s="5"/>
      <c r="BH469" s="7"/>
      <c r="BI469"/>
      <c r="BJ469" s="5"/>
      <c r="BK469" s="7"/>
      <c r="BL469"/>
      <c r="BQ469" s="5"/>
      <c r="BR469" s="7"/>
      <c r="BS469"/>
      <c r="BT469" s="5"/>
      <c r="BU469" s="7"/>
      <c r="BV469"/>
      <c r="BW469" s="5"/>
      <c r="BX469" s="7"/>
      <c r="BY469"/>
      <c r="CD469" s="5"/>
      <c r="CE469" s="7"/>
      <c r="CF469"/>
      <c r="CG469" s="5"/>
      <c r="CH469" s="5"/>
      <c r="CI469" s="7"/>
      <c r="CJ469"/>
      <c r="CK469" s="5"/>
      <c r="CL469" s="7"/>
      <c r="CM469"/>
      <c r="CN469" s="5"/>
      <c r="CO469" s="5"/>
      <c r="CP469" s="7"/>
      <c r="CQ469"/>
      <c r="CR469" s="5"/>
      <c r="CS469" s="7"/>
      <c r="CT469"/>
      <c r="CU469" s="5"/>
      <c r="CV469" s="7"/>
      <c r="CW469"/>
      <c r="CX469" s="5"/>
      <c r="CY469" s="7"/>
      <c r="CZ469"/>
      <c r="DA469" s="5"/>
      <c r="DB469" s="5"/>
      <c r="DC469" s="7"/>
      <c r="DD469"/>
      <c r="DE469" s="5"/>
      <c r="DF469" s="7"/>
      <c r="DG469"/>
      <c r="DH469" s="5"/>
      <c r="DI469" s="5"/>
      <c r="DJ469" s="7"/>
      <c r="DK469"/>
      <c r="DL469" s="5"/>
      <c r="DM469" s="5"/>
      <c r="DN469" s="7"/>
      <c r="DO469"/>
      <c r="DP469" s="5"/>
      <c r="DQ469" s="7"/>
      <c r="DR469"/>
    </row>
    <row r="470" spans="18:122" ht="13.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  <c r="AO470" s="5"/>
      <c r="AP470" s="7"/>
      <c r="AQ470"/>
      <c r="BD470" s="5"/>
      <c r="BE470" s="7"/>
      <c r="BF470"/>
      <c r="BG470" s="5"/>
      <c r="BH470" s="7"/>
      <c r="BI470"/>
      <c r="BJ470" s="5"/>
      <c r="BK470" s="7"/>
      <c r="BL470"/>
      <c r="BQ470" s="5"/>
      <c r="BR470" s="7"/>
      <c r="BS470"/>
      <c r="BT470" s="5"/>
      <c r="BU470" s="7"/>
      <c r="BV470"/>
      <c r="BW470" s="5"/>
      <c r="BX470" s="7"/>
      <c r="BY470"/>
      <c r="CD470" s="5"/>
      <c r="CE470" s="7"/>
      <c r="CF470"/>
      <c r="CG470" s="5"/>
      <c r="CH470" s="5"/>
      <c r="CI470" s="7"/>
      <c r="CJ470"/>
      <c r="CK470" s="5"/>
      <c r="CL470" s="7"/>
      <c r="CM470"/>
      <c r="CN470" s="5"/>
      <c r="CO470" s="5"/>
      <c r="CP470" s="7"/>
      <c r="CQ470"/>
      <c r="CR470" s="5"/>
      <c r="CS470" s="7"/>
      <c r="CT470"/>
      <c r="CU470" s="5"/>
      <c r="CV470" s="7"/>
      <c r="CW470"/>
      <c r="CX470" s="5"/>
      <c r="CY470" s="7"/>
      <c r="CZ470"/>
      <c r="DA470" s="5"/>
      <c r="DB470" s="5"/>
      <c r="DC470" s="7"/>
      <c r="DD470"/>
      <c r="DE470" s="5"/>
      <c r="DF470" s="7"/>
      <c r="DG470"/>
      <c r="DH470" s="5"/>
      <c r="DI470" s="5"/>
      <c r="DJ470" s="7"/>
      <c r="DK470"/>
      <c r="DL470" s="5"/>
      <c r="DM470" s="5"/>
      <c r="DN470" s="7"/>
      <c r="DO470"/>
      <c r="DP470" s="5"/>
      <c r="DQ470" s="7"/>
      <c r="DR470"/>
    </row>
    <row r="471" spans="18:122" ht="13.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  <c r="AO471" s="5"/>
      <c r="AP471" s="7"/>
      <c r="AQ471"/>
      <c r="BD471" s="5"/>
      <c r="BE471" s="7"/>
      <c r="BF471"/>
      <c r="BG471" s="5"/>
      <c r="BH471" s="7"/>
      <c r="BI471"/>
      <c r="BJ471" s="5"/>
      <c r="BK471" s="7"/>
      <c r="BL471"/>
      <c r="BQ471" s="5"/>
      <c r="BR471" s="7"/>
      <c r="BS471"/>
      <c r="BT471" s="5"/>
      <c r="BU471" s="7"/>
      <c r="BV471"/>
      <c r="BW471" s="5"/>
      <c r="BX471" s="7"/>
      <c r="BY471"/>
      <c r="CD471" s="5"/>
      <c r="CE471" s="7"/>
      <c r="CF471"/>
      <c r="CG471" s="5"/>
      <c r="CH471" s="5"/>
      <c r="CI471" s="7"/>
      <c r="CJ471"/>
      <c r="CK471" s="5"/>
      <c r="CL471" s="7"/>
      <c r="CM471"/>
      <c r="CN471" s="5"/>
      <c r="CO471" s="5"/>
      <c r="CP471" s="7"/>
      <c r="CQ471"/>
      <c r="CR471" s="5"/>
      <c r="CS471" s="7"/>
      <c r="CT471"/>
      <c r="CU471" s="5"/>
      <c r="CV471" s="7"/>
      <c r="CW471"/>
      <c r="CX471" s="5"/>
      <c r="CY471" s="7"/>
      <c r="CZ471"/>
      <c r="DA471" s="5"/>
      <c r="DB471" s="5"/>
      <c r="DC471" s="7"/>
      <c r="DD471"/>
      <c r="DE471" s="5"/>
      <c r="DF471" s="7"/>
      <c r="DG471"/>
      <c r="DH471" s="5"/>
      <c r="DI471" s="5"/>
      <c r="DJ471" s="7"/>
      <c r="DK471"/>
      <c r="DL471" s="5"/>
      <c r="DM471" s="5"/>
      <c r="DN471" s="7"/>
      <c r="DO471"/>
      <c r="DP471" s="5"/>
      <c r="DQ471" s="7"/>
      <c r="DR471"/>
    </row>
    <row r="472" spans="18:122" ht="13.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  <c r="AO472" s="5"/>
      <c r="AP472" s="7"/>
      <c r="AQ472"/>
      <c r="BD472" s="5"/>
      <c r="BE472" s="7"/>
      <c r="BF472"/>
      <c r="BG472" s="5"/>
      <c r="BH472" s="7"/>
      <c r="BI472"/>
      <c r="BJ472" s="5"/>
      <c r="BK472" s="7"/>
      <c r="BL472"/>
      <c r="BQ472" s="5"/>
      <c r="BR472" s="7"/>
      <c r="BS472"/>
      <c r="BT472" s="5"/>
      <c r="BU472" s="7"/>
      <c r="BV472"/>
      <c r="BW472" s="5"/>
      <c r="BX472" s="7"/>
      <c r="BY472"/>
      <c r="CD472" s="5"/>
      <c r="CE472" s="7"/>
      <c r="CF472"/>
      <c r="CG472" s="5"/>
      <c r="CH472" s="5"/>
      <c r="CI472" s="7"/>
      <c r="CJ472"/>
      <c r="CK472" s="5"/>
      <c r="CL472" s="7"/>
      <c r="CM472"/>
      <c r="CN472" s="5"/>
      <c r="CO472" s="5"/>
      <c r="CP472" s="7"/>
      <c r="CQ472"/>
      <c r="CR472" s="5"/>
      <c r="CS472" s="7"/>
      <c r="CT472"/>
      <c r="CU472" s="5"/>
      <c r="CV472" s="7"/>
      <c r="CW472"/>
      <c r="CX472" s="5"/>
      <c r="CY472" s="7"/>
      <c r="CZ472"/>
      <c r="DA472" s="5"/>
      <c r="DB472" s="5"/>
      <c r="DC472" s="7"/>
      <c r="DD472"/>
      <c r="DE472" s="5"/>
      <c r="DF472" s="7"/>
      <c r="DG472"/>
      <c r="DH472" s="5"/>
      <c r="DI472" s="5"/>
      <c r="DJ472" s="7"/>
      <c r="DK472"/>
      <c r="DL472" s="5"/>
      <c r="DM472" s="5"/>
      <c r="DN472" s="7"/>
      <c r="DO472"/>
      <c r="DP472" s="5"/>
      <c r="DQ472" s="7"/>
      <c r="DR472"/>
    </row>
    <row r="473" spans="18:122" ht="13.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  <c r="AO473" s="5"/>
      <c r="AP473" s="7"/>
      <c r="AQ473"/>
      <c r="BD473" s="5"/>
      <c r="BE473" s="7"/>
      <c r="BF473"/>
      <c r="BG473" s="5"/>
      <c r="BH473" s="7"/>
      <c r="BI473"/>
      <c r="BJ473" s="5"/>
      <c r="BK473" s="7"/>
      <c r="BL473"/>
      <c r="BQ473" s="5"/>
      <c r="BR473" s="7"/>
      <c r="BS473"/>
      <c r="BT473" s="5"/>
      <c r="BU473" s="7"/>
      <c r="BV473"/>
      <c r="BW473" s="5"/>
      <c r="BX473" s="7"/>
      <c r="BY473"/>
      <c r="CD473" s="5"/>
      <c r="CE473" s="7"/>
      <c r="CF473"/>
      <c r="CG473" s="5"/>
      <c r="CH473" s="5"/>
      <c r="CI473" s="7"/>
      <c r="CJ473"/>
      <c r="CK473" s="5"/>
      <c r="CL473" s="7"/>
      <c r="CM473"/>
      <c r="CN473" s="5"/>
      <c r="CO473" s="5"/>
      <c r="CP473" s="7"/>
      <c r="CQ473"/>
      <c r="CR473" s="5"/>
      <c r="CS473" s="7"/>
      <c r="CT473"/>
      <c r="CU473" s="5"/>
      <c r="CV473" s="7"/>
      <c r="CW473"/>
      <c r="CX473" s="5"/>
      <c r="CY473" s="7"/>
      <c r="CZ473"/>
      <c r="DA473" s="5"/>
      <c r="DB473" s="5"/>
      <c r="DC473" s="7"/>
      <c r="DD473"/>
      <c r="DE473" s="5"/>
      <c r="DF473" s="7"/>
      <c r="DG473"/>
      <c r="DH473" s="5"/>
      <c r="DI473" s="5"/>
      <c r="DJ473" s="7"/>
      <c r="DK473"/>
      <c r="DL473" s="5"/>
      <c r="DM473" s="5"/>
      <c r="DN473" s="7"/>
      <c r="DO473"/>
      <c r="DP473" s="5"/>
      <c r="DQ473" s="7"/>
      <c r="DR473"/>
    </row>
    <row r="474" spans="18:122" ht="13.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  <c r="AO474" s="5"/>
      <c r="AP474" s="7"/>
      <c r="AQ474"/>
      <c r="BD474" s="5"/>
      <c r="BE474" s="7"/>
      <c r="BF474"/>
      <c r="BG474" s="5"/>
      <c r="BH474" s="7"/>
      <c r="BI474"/>
      <c r="BJ474" s="5"/>
      <c r="BK474" s="7"/>
      <c r="BL474"/>
      <c r="BQ474" s="5"/>
      <c r="BR474" s="7"/>
      <c r="BS474"/>
      <c r="BT474" s="5"/>
      <c r="BU474" s="7"/>
      <c r="BV474"/>
      <c r="BW474" s="5"/>
      <c r="BX474" s="7"/>
      <c r="BY474"/>
      <c r="CD474" s="5"/>
      <c r="CE474" s="7"/>
      <c r="CF474"/>
      <c r="CG474" s="5"/>
      <c r="CH474" s="5"/>
      <c r="CI474" s="7"/>
      <c r="CJ474"/>
      <c r="CK474" s="5"/>
      <c r="CL474" s="7"/>
      <c r="CM474"/>
      <c r="CN474" s="5"/>
      <c r="CO474" s="5"/>
      <c r="CP474" s="7"/>
      <c r="CQ474"/>
      <c r="CR474" s="5"/>
      <c r="CS474" s="7"/>
      <c r="CT474"/>
      <c r="CU474" s="5"/>
      <c r="CV474" s="7"/>
      <c r="CW474"/>
      <c r="CX474" s="5"/>
      <c r="CY474" s="7"/>
      <c r="CZ474"/>
      <c r="DA474" s="5"/>
      <c r="DB474" s="5"/>
      <c r="DC474" s="7"/>
      <c r="DD474"/>
      <c r="DE474" s="5"/>
      <c r="DF474" s="7"/>
      <c r="DG474"/>
      <c r="DH474" s="5"/>
      <c r="DI474" s="5"/>
      <c r="DJ474" s="7"/>
      <c r="DK474"/>
      <c r="DL474" s="5"/>
      <c r="DM474" s="5"/>
      <c r="DN474" s="7"/>
      <c r="DO474"/>
      <c r="DP474" s="5"/>
      <c r="DQ474" s="7"/>
      <c r="DR474"/>
    </row>
    <row r="475" spans="18:122" ht="13.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  <c r="AO475" s="5"/>
      <c r="AP475" s="7"/>
      <c r="AQ475"/>
      <c r="BD475" s="5"/>
      <c r="BE475" s="7"/>
      <c r="BF475"/>
      <c r="BG475" s="5"/>
      <c r="BH475" s="7"/>
      <c r="BI475"/>
      <c r="BJ475" s="5"/>
      <c r="BK475" s="7"/>
      <c r="BL475"/>
      <c r="BQ475" s="5"/>
      <c r="BR475" s="7"/>
      <c r="BS475"/>
      <c r="BT475" s="5"/>
      <c r="BU475" s="7"/>
      <c r="BV475"/>
      <c r="BW475" s="5"/>
      <c r="BX475" s="7"/>
      <c r="BY475"/>
      <c r="CD475" s="5"/>
      <c r="CE475" s="7"/>
      <c r="CF475"/>
      <c r="CG475" s="5"/>
      <c r="CH475" s="5"/>
      <c r="CI475" s="7"/>
      <c r="CJ475"/>
      <c r="CK475" s="5"/>
      <c r="CL475" s="7"/>
      <c r="CM475"/>
      <c r="CN475" s="5"/>
      <c r="CO475" s="5"/>
      <c r="CP475" s="7"/>
      <c r="CQ475"/>
      <c r="CR475" s="5"/>
      <c r="CS475" s="7"/>
      <c r="CT475"/>
      <c r="CU475" s="5"/>
      <c r="CV475" s="7"/>
      <c r="CW475"/>
      <c r="CX475" s="5"/>
      <c r="CY475" s="7"/>
      <c r="CZ475"/>
      <c r="DA475" s="5"/>
      <c r="DB475" s="5"/>
      <c r="DC475" s="7"/>
      <c r="DD475"/>
      <c r="DE475" s="5"/>
      <c r="DF475" s="7"/>
      <c r="DG475"/>
      <c r="DH475" s="5"/>
      <c r="DI475" s="5"/>
      <c r="DJ475" s="7"/>
      <c r="DK475"/>
      <c r="DL475" s="5"/>
      <c r="DM475" s="5"/>
      <c r="DN475" s="7"/>
      <c r="DO475"/>
      <c r="DP475" s="5"/>
      <c r="DQ475" s="7"/>
      <c r="DR475"/>
    </row>
    <row r="476" spans="18:122" ht="13.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  <c r="AO476" s="5"/>
      <c r="AP476" s="7"/>
      <c r="AQ476"/>
      <c r="BD476" s="5"/>
      <c r="BE476" s="7"/>
      <c r="BF476"/>
      <c r="BG476" s="5"/>
      <c r="BH476" s="7"/>
      <c r="BI476"/>
      <c r="BJ476" s="5"/>
      <c r="BK476" s="7"/>
      <c r="BL476"/>
      <c r="BQ476" s="5"/>
      <c r="BR476" s="7"/>
      <c r="BS476"/>
      <c r="BT476" s="5"/>
      <c r="BU476" s="7"/>
      <c r="BV476"/>
      <c r="BW476" s="5"/>
      <c r="BX476" s="7"/>
      <c r="BY476"/>
      <c r="CD476" s="5"/>
      <c r="CE476" s="7"/>
      <c r="CF476"/>
      <c r="CG476" s="5"/>
      <c r="CH476" s="5"/>
      <c r="CI476" s="7"/>
      <c r="CJ476"/>
      <c r="CK476" s="5"/>
      <c r="CL476" s="7"/>
      <c r="CM476"/>
      <c r="CN476" s="5"/>
      <c r="CO476" s="5"/>
      <c r="CP476" s="7"/>
      <c r="CQ476"/>
      <c r="CR476" s="5"/>
      <c r="CS476" s="7"/>
      <c r="CT476"/>
      <c r="CU476" s="5"/>
      <c r="CV476" s="7"/>
      <c r="CW476"/>
      <c r="CX476" s="5"/>
      <c r="CY476" s="7"/>
      <c r="CZ476"/>
      <c r="DA476" s="5"/>
      <c r="DB476" s="5"/>
      <c r="DC476" s="7"/>
      <c r="DD476"/>
      <c r="DE476" s="5"/>
      <c r="DF476" s="7"/>
      <c r="DG476"/>
      <c r="DH476" s="5"/>
      <c r="DI476" s="5"/>
      <c r="DJ476" s="7"/>
      <c r="DK476"/>
      <c r="DL476" s="5"/>
      <c r="DM476" s="5"/>
      <c r="DN476" s="7"/>
      <c r="DO476"/>
      <c r="DP476" s="5"/>
      <c r="DQ476" s="7"/>
      <c r="DR476"/>
    </row>
    <row r="477" spans="18:122" ht="13.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  <c r="AO477" s="5"/>
      <c r="AP477" s="7"/>
      <c r="AQ477"/>
      <c r="BD477" s="5"/>
      <c r="BE477" s="7"/>
      <c r="BF477"/>
      <c r="BG477" s="5"/>
      <c r="BH477" s="7"/>
      <c r="BI477"/>
      <c r="BJ477" s="5"/>
      <c r="BK477" s="7"/>
      <c r="BL477"/>
      <c r="BQ477" s="5"/>
      <c r="BR477" s="7"/>
      <c r="BS477"/>
      <c r="BT477" s="5"/>
      <c r="BU477" s="7"/>
      <c r="BV477"/>
      <c r="BW477" s="5"/>
      <c r="BX477" s="7"/>
      <c r="BY477"/>
      <c r="CD477" s="5"/>
      <c r="CE477" s="7"/>
      <c r="CF477"/>
      <c r="CG477" s="5"/>
      <c r="CH477" s="5"/>
      <c r="CI477" s="7"/>
      <c r="CJ477"/>
      <c r="CK477" s="5"/>
      <c r="CL477" s="7"/>
      <c r="CM477"/>
      <c r="CN477" s="5"/>
      <c r="CO477" s="5"/>
      <c r="CP477" s="7"/>
      <c r="CQ477"/>
      <c r="CR477" s="5"/>
      <c r="CS477" s="7"/>
      <c r="CT477"/>
      <c r="CU477" s="5"/>
      <c r="CV477" s="7"/>
      <c r="CW477"/>
      <c r="CX477" s="5"/>
      <c r="CY477" s="7"/>
      <c r="CZ477"/>
      <c r="DA477" s="5"/>
      <c r="DB477" s="5"/>
      <c r="DC477" s="7"/>
      <c r="DD477"/>
      <c r="DE477" s="5"/>
      <c r="DF477" s="7"/>
      <c r="DG477"/>
      <c r="DH477" s="5"/>
      <c r="DI477" s="5"/>
      <c r="DJ477" s="7"/>
      <c r="DK477"/>
      <c r="DL477" s="5"/>
      <c r="DM477" s="5"/>
      <c r="DN477" s="7"/>
      <c r="DO477"/>
      <c r="DP477" s="5"/>
      <c r="DQ477" s="7"/>
      <c r="DR477"/>
    </row>
    <row r="478" spans="18:122" ht="13.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  <c r="AO478" s="5"/>
      <c r="AP478" s="7"/>
      <c r="AQ478"/>
      <c r="BD478" s="5"/>
      <c r="BE478" s="7"/>
      <c r="BF478"/>
      <c r="BG478" s="5"/>
      <c r="BH478" s="7"/>
      <c r="BI478"/>
      <c r="BJ478" s="5"/>
      <c r="BK478" s="7"/>
      <c r="BL478"/>
      <c r="BQ478" s="5"/>
      <c r="BR478" s="7"/>
      <c r="BS478"/>
      <c r="BT478" s="5"/>
      <c r="BU478" s="7"/>
      <c r="BV478"/>
      <c r="BW478" s="5"/>
      <c r="BX478" s="7"/>
      <c r="BY478"/>
      <c r="CD478" s="5"/>
      <c r="CE478" s="7"/>
      <c r="CF478"/>
      <c r="CG478" s="5"/>
      <c r="CH478" s="5"/>
      <c r="CI478" s="7"/>
      <c r="CJ478"/>
      <c r="CK478" s="5"/>
      <c r="CL478" s="7"/>
      <c r="CM478"/>
      <c r="CN478" s="5"/>
      <c r="CO478" s="5"/>
      <c r="CP478" s="7"/>
      <c r="CQ478"/>
      <c r="CR478" s="5"/>
      <c r="CS478" s="7"/>
      <c r="CT478"/>
      <c r="CU478" s="5"/>
      <c r="CV478" s="7"/>
      <c r="CW478"/>
      <c r="CX478" s="5"/>
      <c r="CY478" s="7"/>
      <c r="CZ478"/>
      <c r="DA478" s="5"/>
      <c r="DB478" s="5"/>
      <c r="DC478" s="7"/>
      <c r="DD478"/>
      <c r="DE478" s="5"/>
      <c r="DF478" s="7"/>
      <c r="DG478"/>
      <c r="DH478" s="5"/>
      <c r="DI478" s="5"/>
      <c r="DJ478" s="7"/>
      <c r="DK478"/>
      <c r="DL478" s="5"/>
      <c r="DM478" s="5"/>
      <c r="DN478" s="7"/>
      <c r="DO478"/>
      <c r="DP478" s="5"/>
      <c r="DQ478" s="7"/>
      <c r="DR478"/>
    </row>
    <row r="479" spans="18:122" ht="13.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  <c r="AO479" s="5"/>
      <c r="AP479" s="7"/>
      <c r="AQ479"/>
      <c r="BD479" s="5"/>
      <c r="BE479" s="7"/>
      <c r="BF479"/>
      <c r="BG479" s="5"/>
      <c r="BH479" s="7"/>
      <c r="BI479"/>
      <c r="BJ479" s="5"/>
      <c r="BK479" s="7"/>
      <c r="BL479"/>
      <c r="BQ479" s="5"/>
      <c r="BR479" s="7"/>
      <c r="BS479"/>
      <c r="BT479" s="5"/>
      <c r="BU479" s="7"/>
      <c r="BV479"/>
      <c r="BW479" s="5"/>
      <c r="BX479" s="7"/>
      <c r="BY479"/>
      <c r="CD479" s="5"/>
      <c r="CE479" s="7"/>
      <c r="CF479"/>
      <c r="CG479" s="5"/>
      <c r="CH479" s="5"/>
      <c r="CI479" s="7"/>
      <c r="CJ479"/>
      <c r="CK479" s="5"/>
      <c r="CL479" s="7"/>
      <c r="CM479"/>
      <c r="CN479" s="5"/>
      <c r="CO479" s="5"/>
      <c r="CP479" s="7"/>
      <c r="CQ479"/>
      <c r="CR479" s="5"/>
      <c r="CS479" s="7"/>
      <c r="CT479"/>
      <c r="CU479" s="5"/>
      <c r="CV479" s="7"/>
      <c r="CW479"/>
      <c r="CX479" s="5"/>
      <c r="CY479" s="7"/>
      <c r="CZ479"/>
      <c r="DA479" s="5"/>
      <c r="DB479" s="5"/>
      <c r="DC479" s="7"/>
      <c r="DD479"/>
      <c r="DE479" s="5"/>
      <c r="DF479" s="7"/>
      <c r="DG479"/>
      <c r="DH479" s="5"/>
      <c r="DI479" s="5"/>
      <c r="DJ479" s="7"/>
      <c r="DK479"/>
      <c r="DL479" s="5"/>
      <c r="DM479" s="5"/>
      <c r="DN479" s="7"/>
      <c r="DO479"/>
      <c r="DP479" s="5"/>
      <c r="DQ479" s="7"/>
      <c r="DR479"/>
    </row>
    <row r="480" spans="18:122" ht="13.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  <c r="AO480" s="5"/>
      <c r="AP480" s="7"/>
      <c r="AQ480"/>
      <c r="BD480" s="5"/>
      <c r="BE480" s="7"/>
      <c r="BF480"/>
      <c r="BG480" s="5"/>
      <c r="BH480" s="7"/>
      <c r="BI480"/>
      <c r="BJ480" s="5"/>
      <c r="BK480" s="7"/>
      <c r="BL480"/>
      <c r="BQ480" s="5"/>
      <c r="BR480" s="7"/>
      <c r="BS480"/>
      <c r="BT480" s="5"/>
      <c r="BU480" s="7"/>
      <c r="BV480"/>
      <c r="BW480" s="5"/>
      <c r="BX480" s="7"/>
      <c r="BY480"/>
      <c r="CD480" s="5"/>
      <c r="CE480" s="7"/>
      <c r="CF480"/>
      <c r="CG480" s="5"/>
      <c r="CH480" s="5"/>
      <c r="CI480" s="7"/>
      <c r="CJ480"/>
      <c r="CK480" s="5"/>
      <c r="CL480" s="7"/>
      <c r="CM480"/>
      <c r="CN480" s="5"/>
      <c r="CO480" s="5"/>
      <c r="CP480" s="7"/>
      <c r="CQ480"/>
      <c r="CR480" s="5"/>
      <c r="CS480" s="7"/>
      <c r="CT480"/>
      <c r="CU480" s="5"/>
      <c r="CV480" s="7"/>
      <c r="CW480"/>
      <c r="CX480" s="5"/>
      <c r="CY480" s="7"/>
      <c r="CZ480"/>
      <c r="DA480" s="5"/>
      <c r="DB480" s="5"/>
      <c r="DC480" s="7"/>
      <c r="DD480"/>
      <c r="DE480" s="5"/>
      <c r="DF480" s="7"/>
      <c r="DG480"/>
      <c r="DH480" s="5"/>
      <c r="DI480" s="5"/>
      <c r="DJ480" s="7"/>
      <c r="DK480"/>
      <c r="DL480" s="5"/>
      <c r="DM480" s="5"/>
      <c r="DN480" s="7"/>
      <c r="DO480"/>
      <c r="DP480" s="5"/>
      <c r="DQ480" s="7"/>
      <c r="DR480"/>
    </row>
    <row r="481" spans="18:122" ht="13.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  <c r="AO481" s="5"/>
      <c r="AP481" s="7"/>
      <c r="AQ481"/>
      <c r="BD481" s="5"/>
      <c r="BE481" s="7"/>
      <c r="BF481"/>
      <c r="BG481" s="5"/>
      <c r="BH481" s="7"/>
      <c r="BI481"/>
      <c r="BJ481" s="5"/>
      <c r="BK481" s="7"/>
      <c r="BL481"/>
      <c r="BQ481" s="5"/>
      <c r="BR481" s="7"/>
      <c r="BS481"/>
      <c r="BT481" s="5"/>
      <c r="BU481" s="7"/>
      <c r="BV481"/>
      <c r="BW481" s="5"/>
      <c r="BX481" s="7"/>
      <c r="BY481"/>
      <c r="CD481" s="5"/>
      <c r="CE481" s="7"/>
      <c r="CF481"/>
      <c r="CG481" s="5"/>
      <c r="CH481" s="5"/>
      <c r="CI481" s="7"/>
      <c r="CJ481"/>
      <c r="CK481" s="5"/>
      <c r="CL481" s="7"/>
      <c r="CM481"/>
      <c r="CN481" s="5"/>
      <c r="CO481" s="5"/>
      <c r="CP481" s="7"/>
      <c r="CQ481"/>
      <c r="CR481" s="5"/>
      <c r="CS481" s="7"/>
      <c r="CT481"/>
      <c r="CU481" s="5"/>
      <c r="CV481" s="7"/>
      <c r="CW481"/>
      <c r="CX481" s="5"/>
      <c r="CY481" s="7"/>
      <c r="CZ481"/>
      <c r="DA481" s="5"/>
      <c r="DB481" s="5"/>
      <c r="DC481" s="7"/>
      <c r="DD481"/>
      <c r="DE481" s="5"/>
      <c r="DF481" s="7"/>
      <c r="DG481"/>
      <c r="DH481" s="5"/>
      <c r="DI481" s="5"/>
      <c r="DJ481" s="7"/>
      <c r="DK481"/>
      <c r="DL481" s="5"/>
      <c r="DM481" s="5"/>
      <c r="DN481" s="7"/>
      <c r="DO481"/>
      <c r="DP481" s="5"/>
      <c r="DQ481" s="7"/>
      <c r="DR481"/>
    </row>
    <row r="482" spans="18:122" ht="13.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  <c r="AO482" s="5"/>
      <c r="AP482" s="7"/>
      <c r="AQ482"/>
      <c r="BD482" s="5"/>
      <c r="BE482" s="7"/>
      <c r="BF482"/>
      <c r="BG482" s="5"/>
      <c r="BH482" s="7"/>
      <c r="BI482"/>
      <c r="BJ482" s="5"/>
      <c r="BK482" s="7"/>
      <c r="BL482"/>
      <c r="BQ482" s="5"/>
      <c r="BR482" s="7"/>
      <c r="BS482"/>
      <c r="BT482" s="5"/>
      <c r="BU482" s="7"/>
      <c r="BV482"/>
      <c r="BW482" s="5"/>
      <c r="BX482" s="7"/>
      <c r="BY482"/>
      <c r="CD482" s="5"/>
      <c r="CE482" s="7"/>
      <c r="CF482"/>
      <c r="CG482" s="5"/>
      <c r="CH482" s="5"/>
      <c r="CI482" s="7"/>
      <c r="CJ482"/>
      <c r="CK482" s="5"/>
      <c r="CL482" s="7"/>
      <c r="CM482"/>
      <c r="CN482" s="5"/>
      <c r="CO482" s="5"/>
      <c r="CP482" s="7"/>
      <c r="CQ482"/>
      <c r="CR482" s="5"/>
      <c r="CS482" s="7"/>
      <c r="CT482"/>
      <c r="CU482" s="5"/>
      <c r="CV482" s="7"/>
      <c r="CW482"/>
      <c r="CX482" s="5"/>
      <c r="CY482" s="7"/>
      <c r="CZ482"/>
      <c r="DA482" s="5"/>
      <c r="DB482" s="5"/>
      <c r="DC482" s="7"/>
      <c r="DD482"/>
      <c r="DE482" s="5"/>
      <c r="DF482" s="7"/>
      <c r="DG482"/>
      <c r="DH482" s="5"/>
      <c r="DI482" s="5"/>
      <c r="DJ482" s="7"/>
      <c r="DK482"/>
      <c r="DL482" s="5"/>
      <c r="DM482" s="5"/>
      <c r="DN482" s="7"/>
      <c r="DO482"/>
      <c r="DP482" s="5"/>
      <c r="DQ482" s="7"/>
      <c r="DR482"/>
    </row>
    <row r="483" spans="18:122" ht="13.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  <c r="AO483" s="5"/>
      <c r="AP483" s="7"/>
      <c r="AQ483"/>
      <c r="BD483" s="5"/>
      <c r="BE483" s="7"/>
      <c r="BF483"/>
      <c r="BG483" s="5"/>
      <c r="BH483" s="7"/>
      <c r="BI483"/>
      <c r="BJ483" s="5"/>
      <c r="BK483" s="7"/>
      <c r="BL483"/>
      <c r="BQ483" s="5"/>
      <c r="BR483" s="7"/>
      <c r="BS483"/>
      <c r="BT483" s="5"/>
      <c r="BU483" s="7"/>
      <c r="BV483"/>
      <c r="BW483" s="5"/>
      <c r="BX483" s="7"/>
      <c r="BY483"/>
      <c r="CD483" s="5"/>
      <c r="CE483" s="7"/>
      <c r="CF483"/>
      <c r="CG483" s="5"/>
      <c r="CH483" s="5"/>
      <c r="CI483" s="7"/>
      <c r="CJ483"/>
      <c r="CK483" s="5"/>
      <c r="CL483" s="7"/>
      <c r="CM483"/>
      <c r="CN483" s="5"/>
      <c r="CO483" s="5"/>
      <c r="CP483" s="7"/>
      <c r="CQ483"/>
      <c r="CR483" s="5"/>
      <c r="CS483" s="7"/>
      <c r="CT483"/>
      <c r="CU483" s="5"/>
      <c r="CV483" s="7"/>
      <c r="CW483"/>
      <c r="CX483" s="5"/>
      <c r="CY483" s="7"/>
      <c r="CZ483"/>
      <c r="DA483" s="5"/>
      <c r="DB483" s="5"/>
      <c r="DC483" s="7"/>
      <c r="DD483"/>
      <c r="DE483" s="5"/>
      <c r="DF483" s="7"/>
      <c r="DG483"/>
      <c r="DH483" s="5"/>
      <c r="DI483" s="5"/>
      <c r="DJ483" s="7"/>
      <c r="DK483"/>
      <c r="DL483" s="5"/>
      <c r="DM483" s="5"/>
      <c r="DN483" s="7"/>
      <c r="DO483"/>
      <c r="DP483" s="5"/>
      <c r="DQ483" s="7"/>
      <c r="DR483"/>
    </row>
    <row r="484" spans="18:122" ht="13.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  <c r="AO484" s="5"/>
      <c r="AP484" s="7"/>
      <c r="AQ484"/>
      <c r="BD484" s="5"/>
      <c r="BE484" s="7"/>
      <c r="BF484"/>
      <c r="BG484" s="5"/>
      <c r="BH484" s="7"/>
      <c r="BI484"/>
      <c r="BJ484" s="5"/>
      <c r="BK484" s="7"/>
      <c r="BL484"/>
      <c r="BQ484" s="5"/>
      <c r="BR484" s="7"/>
      <c r="BS484"/>
      <c r="BT484" s="5"/>
      <c r="BU484" s="7"/>
      <c r="BV484"/>
      <c r="BW484" s="5"/>
      <c r="BX484" s="7"/>
      <c r="BY484"/>
      <c r="CD484" s="5"/>
      <c r="CE484" s="7"/>
      <c r="CF484"/>
      <c r="CG484" s="5"/>
      <c r="CH484" s="5"/>
      <c r="CI484" s="7"/>
      <c r="CJ484"/>
      <c r="CK484" s="5"/>
      <c r="CL484" s="7"/>
      <c r="CM484"/>
      <c r="CN484" s="5"/>
      <c r="CO484" s="5"/>
      <c r="CP484" s="7"/>
      <c r="CQ484"/>
      <c r="CR484" s="5"/>
      <c r="CS484" s="7"/>
      <c r="CT484"/>
      <c r="CU484" s="5"/>
      <c r="CV484" s="7"/>
      <c r="CW484"/>
      <c r="CX484" s="5"/>
      <c r="CY484" s="7"/>
      <c r="CZ484"/>
      <c r="DA484" s="5"/>
      <c r="DB484" s="5"/>
      <c r="DC484" s="7"/>
      <c r="DD484"/>
      <c r="DE484" s="5"/>
      <c r="DF484" s="7"/>
      <c r="DG484"/>
      <c r="DH484" s="5"/>
      <c r="DI484" s="5"/>
      <c r="DJ484" s="7"/>
      <c r="DK484"/>
      <c r="DL484" s="5"/>
      <c r="DM484" s="5"/>
      <c r="DN484" s="7"/>
      <c r="DO484"/>
      <c r="DP484" s="5"/>
      <c r="DQ484" s="7"/>
      <c r="DR484"/>
    </row>
    <row r="485" spans="18:122" ht="13.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  <c r="AO485" s="5"/>
      <c r="AP485" s="7"/>
      <c r="AQ485"/>
      <c r="BD485" s="5"/>
      <c r="BE485" s="7"/>
      <c r="BF485"/>
      <c r="BG485" s="5"/>
      <c r="BH485" s="7"/>
      <c r="BI485"/>
      <c r="BJ485" s="5"/>
      <c r="BK485" s="7"/>
      <c r="BL485"/>
      <c r="BQ485" s="5"/>
      <c r="BR485" s="7"/>
      <c r="BS485"/>
      <c r="BT485" s="5"/>
      <c r="BU485" s="7"/>
      <c r="BV485"/>
      <c r="BW485" s="5"/>
      <c r="BX485" s="7"/>
      <c r="BY485"/>
      <c r="CD485" s="5"/>
      <c r="CE485" s="7"/>
      <c r="CF485"/>
      <c r="CG485" s="5"/>
      <c r="CH485" s="5"/>
      <c r="CI485" s="7"/>
      <c r="CJ485"/>
      <c r="CK485" s="5"/>
      <c r="CL485" s="7"/>
      <c r="CM485"/>
      <c r="CN485" s="5"/>
      <c r="CO485" s="5"/>
      <c r="CP485" s="7"/>
      <c r="CQ485"/>
      <c r="CR485" s="5"/>
      <c r="CS485" s="7"/>
      <c r="CT485"/>
      <c r="CU485" s="5"/>
      <c r="CV485" s="7"/>
      <c r="CW485"/>
      <c r="CX485" s="5"/>
      <c r="CY485" s="7"/>
      <c r="CZ485"/>
      <c r="DA485" s="5"/>
      <c r="DB485" s="5"/>
      <c r="DC485" s="7"/>
      <c r="DD485"/>
      <c r="DE485" s="5"/>
      <c r="DF485" s="7"/>
      <c r="DG485"/>
      <c r="DH485" s="5"/>
      <c r="DI485" s="5"/>
      <c r="DJ485" s="7"/>
      <c r="DK485"/>
      <c r="DL485" s="5"/>
      <c r="DM485" s="5"/>
      <c r="DN485" s="7"/>
      <c r="DO485"/>
      <c r="DP485" s="5"/>
      <c r="DQ485" s="7"/>
      <c r="DR485"/>
    </row>
    <row r="486" spans="18:122" ht="13.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  <c r="AO486" s="5"/>
      <c r="AP486" s="7"/>
      <c r="AQ486"/>
      <c r="BD486" s="5"/>
      <c r="BE486" s="7"/>
      <c r="BF486"/>
      <c r="BG486" s="5"/>
      <c r="BH486" s="7"/>
      <c r="BI486"/>
      <c r="BJ486" s="5"/>
      <c r="BK486" s="7"/>
      <c r="BL486"/>
      <c r="BQ486" s="5"/>
      <c r="BR486" s="7"/>
      <c r="BS486"/>
      <c r="BT486" s="5"/>
      <c r="BU486" s="7"/>
      <c r="BV486"/>
      <c r="BW486" s="5"/>
      <c r="BX486" s="7"/>
      <c r="BY486"/>
      <c r="CD486" s="5"/>
      <c r="CE486" s="7"/>
      <c r="CF486"/>
      <c r="CG486" s="5"/>
      <c r="CH486" s="5"/>
      <c r="CI486" s="7"/>
      <c r="CJ486"/>
      <c r="CK486" s="5"/>
      <c r="CL486" s="7"/>
      <c r="CM486"/>
      <c r="CN486" s="5"/>
      <c r="CO486" s="5"/>
      <c r="CP486" s="7"/>
      <c r="CQ486"/>
      <c r="CR486" s="5"/>
      <c r="CS486" s="7"/>
      <c r="CT486"/>
      <c r="CU486" s="5"/>
      <c r="CV486" s="7"/>
      <c r="CW486"/>
      <c r="CX486" s="5"/>
      <c r="CY486" s="7"/>
      <c r="CZ486"/>
      <c r="DA486" s="5"/>
      <c r="DB486" s="5"/>
      <c r="DC486" s="7"/>
      <c r="DD486"/>
      <c r="DE486" s="5"/>
      <c r="DF486" s="7"/>
      <c r="DG486"/>
      <c r="DH486" s="5"/>
      <c r="DI486" s="5"/>
      <c r="DJ486" s="7"/>
      <c r="DK486"/>
      <c r="DL486" s="5"/>
      <c r="DM486" s="5"/>
      <c r="DN486" s="7"/>
      <c r="DO486"/>
      <c r="DP486" s="5"/>
      <c r="DQ486" s="7"/>
      <c r="DR486"/>
    </row>
    <row r="487" spans="18:122" ht="13.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  <c r="AO487" s="5"/>
      <c r="AP487" s="7"/>
      <c r="AQ487"/>
      <c r="BD487" s="5"/>
      <c r="BE487" s="7"/>
      <c r="BF487"/>
      <c r="BG487" s="5"/>
      <c r="BH487" s="7"/>
      <c r="BI487"/>
      <c r="BJ487" s="5"/>
      <c r="BK487" s="7"/>
      <c r="BL487"/>
      <c r="BQ487" s="5"/>
      <c r="BR487" s="7"/>
      <c r="BS487"/>
      <c r="BT487" s="5"/>
      <c r="BU487" s="7"/>
      <c r="BV487"/>
      <c r="BW487" s="5"/>
      <c r="BX487" s="7"/>
      <c r="BY487"/>
      <c r="CD487" s="5"/>
      <c r="CE487" s="7"/>
      <c r="CF487"/>
      <c r="CG487" s="5"/>
      <c r="CH487" s="5"/>
      <c r="CI487" s="7"/>
      <c r="CJ487"/>
      <c r="CK487" s="5"/>
      <c r="CL487" s="7"/>
      <c r="CM487"/>
      <c r="CN487" s="5"/>
      <c r="CO487" s="5"/>
      <c r="CP487" s="7"/>
      <c r="CQ487"/>
      <c r="CR487" s="5"/>
      <c r="CS487" s="7"/>
      <c r="CT487"/>
      <c r="CU487" s="5"/>
      <c r="CV487" s="7"/>
      <c r="CW487"/>
      <c r="CX487" s="5"/>
      <c r="CY487" s="7"/>
      <c r="CZ487"/>
      <c r="DA487" s="5"/>
      <c r="DB487" s="5"/>
      <c r="DC487" s="7"/>
      <c r="DD487"/>
      <c r="DE487" s="5"/>
      <c r="DF487" s="7"/>
      <c r="DG487"/>
      <c r="DH487" s="5"/>
      <c r="DI487" s="5"/>
      <c r="DJ487" s="7"/>
      <c r="DK487"/>
      <c r="DL487" s="5"/>
      <c r="DM487" s="5"/>
      <c r="DN487" s="7"/>
      <c r="DO487"/>
      <c r="DP487" s="5"/>
      <c r="DQ487" s="7"/>
      <c r="DR487"/>
    </row>
    <row r="488" spans="18:122" ht="13.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  <c r="AO488" s="5"/>
      <c r="AP488" s="7"/>
      <c r="AQ488"/>
      <c r="BD488" s="5"/>
      <c r="BE488" s="7"/>
      <c r="BF488"/>
      <c r="BG488" s="5"/>
      <c r="BH488" s="7"/>
      <c r="BI488"/>
      <c r="BJ488" s="5"/>
      <c r="BK488" s="7"/>
      <c r="BL488"/>
      <c r="BQ488" s="5"/>
      <c r="BR488" s="7"/>
      <c r="BS488"/>
      <c r="BT488" s="5"/>
      <c r="BU488" s="7"/>
      <c r="BV488"/>
      <c r="BW488" s="5"/>
      <c r="BX488" s="7"/>
      <c r="BY488"/>
      <c r="CD488" s="5"/>
      <c r="CE488" s="7"/>
      <c r="CF488"/>
      <c r="CG488" s="5"/>
      <c r="CH488" s="5"/>
      <c r="CI488" s="7"/>
      <c r="CJ488"/>
      <c r="CK488" s="5"/>
      <c r="CL488" s="7"/>
      <c r="CM488"/>
      <c r="CN488" s="5"/>
      <c r="CO488" s="5"/>
      <c r="CP488" s="7"/>
      <c r="CQ488"/>
      <c r="CR488" s="5"/>
      <c r="CS488" s="7"/>
      <c r="CT488"/>
      <c r="CU488" s="5"/>
      <c r="CV488" s="7"/>
      <c r="CW488"/>
      <c r="CX488" s="5"/>
      <c r="CY488" s="7"/>
      <c r="CZ488"/>
      <c r="DA488" s="5"/>
      <c r="DB488" s="5"/>
      <c r="DC488" s="7"/>
      <c r="DD488"/>
      <c r="DE488" s="5"/>
      <c r="DF488" s="7"/>
      <c r="DG488"/>
      <c r="DH488" s="5"/>
      <c r="DI488" s="5"/>
      <c r="DJ488" s="7"/>
      <c r="DK488"/>
      <c r="DL488" s="5"/>
      <c r="DM488" s="5"/>
      <c r="DN488" s="7"/>
      <c r="DO488"/>
      <c r="DP488" s="5"/>
      <c r="DQ488" s="7"/>
      <c r="DR488"/>
    </row>
    <row r="489" spans="18:122" ht="13.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  <c r="AO489" s="5"/>
      <c r="AP489" s="7"/>
      <c r="AQ489"/>
      <c r="BD489" s="5"/>
      <c r="BE489" s="7"/>
      <c r="BF489"/>
      <c r="BG489" s="5"/>
      <c r="BH489" s="7"/>
      <c r="BI489"/>
      <c r="BJ489" s="5"/>
      <c r="BK489" s="7"/>
      <c r="BL489"/>
      <c r="BQ489" s="5"/>
      <c r="BR489" s="7"/>
      <c r="BS489"/>
      <c r="BT489" s="5"/>
      <c r="BU489" s="7"/>
      <c r="BV489"/>
      <c r="BW489" s="5"/>
      <c r="BX489" s="7"/>
      <c r="BY489"/>
      <c r="CD489" s="5"/>
      <c r="CE489" s="7"/>
      <c r="CF489"/>
      <c r="CG489" s="5"/>
      <c r="CH489" s="5"/>
      <c r="CI489" s="7"/>
      <c r="CJ489"/>
      <c r="CK489" s="5"/>
      <c r="CL489" s="7"/>
      <c r="CM489"/>
      <c r="CN489" s="5"/>
      <c r="CO489" s="5"/>
      <c r="CP489" s="7"/>
      <c r="CQ489"/>
      <c r="CR489" s="5"/>
      <c r="CS489" s="7"/>
      <c r="CT489"/>
      <c r="CU489" s="5"/>
      <c r="CV489" s="7"/>
      <c r="CW489"/>
      <c r="CX489" s="5"/>
      <c r="CY489" s="7"/>
      <c r="CZ489"/>
      <c r="DA489" s="5"/>
      <c r="DB489" s="5"/>
      <c r="DC489" s="7"/>
      <c r="DD489"/>
      <c r="DE489" s="5"/>
      <c r="DF489" s="7"/>
      <c r="DG489"/>
      <c r="DH489" s="5"/>
      <c r="DI489" s="5"/>
      <c r="DJ489" s="7"/>
      <c r="DK489"/>
      <c r="DL489" s="5"/>
      <c r="DM489" s="5"/>
      <c r="DN489" s="7"/>
      <c r="DO489"/>
      <c r="DP489" s="5"/>
      <c r="DQ489" s="7"/>
      <c r="DR489"/>
    </row>
    <row r="490" spans="18:122" ht="13.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  <c r="AO490" s="5"/>
      <c r="AP490" s="7"/>
      <c r="AQ490"/>
      <c r="BD490" s="5"/>
      <c r="BE490" s="7"/>
      <c r="BF490"/>
      <c r="BG490" s="5"/>
      <c r="BH490" s="7"/>
      <c r="BI490"/>
      <c r="BJ490" s="5"/>
      <c r="BK490" s="7"/>
      <c r="BL490"/>
      <c r="BQ490" s="5"/>
      <c r="BR490" s="7"/>
      <c r="BS490"/>
      <c r="BT490" s="5"/>
      <c r="BU490" s="7"/>
      <c r="BV490"/>
      <c r="BW490" s="5"/>
      <c r="BX490" s="7"/>
      <c r="BY490"/>
      <c r="CD490" s="5"/>
      <c r="CE490" s="7"/>
      <c r="CF490"/>
      <c r="CG490" s="5"/>
      <c r="CH490" s="5"/>
      <c r="CI490" s="7"/>
      <c r="CJ490"/>
      <c r="CK490" s="5"/>
      <c r="CL490" s="7"/>
      <c r="CM490"/>
      <c r="CN490" s="5"/>
      <c r="CO490" s="5"/>
      <c r="CP490" s="7"/>
      <c r="CQ490"/>
      <c r="CR490" s="5"/>
      <c r="CS490" s="7"/>
      <c r="CT490"/>
      <c r="CU490" s="5"/>
      <c r="CV490" s="7"/>
      <c r="CW490"/>
      <c r="CX490" s="5"/>
      <c r="CY490" s="7"/>
      <c r="CZ490"/>
      <c r="DA490" s="5"/>
      <c r="DB490" s="5"/>
      <c r="DC490" s="7"/>
      <c r="DD490"/>
      <c r="DE490" s="5"/>
      <c r="DF490" s="7"/>
      <c r="DG490"/>
      <c r="DH490" s="5"/>
      <c r="DI490" s="5"/>
      <c r="DJ490" s="7"/>
      <c r="DK490"/>
      <c r="DL490" s="5"/>
      <c r="DM490" s="5"/>
      <c r="DN490" s="7"/>
      <c r="DO490"/>
      <c r="DP490" s="5"/>
      <c r="DQ490" s="7"/>
      <c r="DR490"/>
    </row>
    <row r="491" spans="18:122" ht="13.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  <c r="AO491" s="5"/>
      <c r="AP491" s="7"/>
      <c r="AQ491"/>
      <c r="BD491" s="5"/>
      <c r="BE491" s="7"/>
      <c r="BF491"/>
      <c r="BG491" s="5"/>
      <c r="BH491" s="7"/>
      <c r="BI491"/>
      <c r="BJ491" s="5"/>
      <c r="BK491" s="7"/>
      <c r="BL491"/>
      <c r="BQ491" s="5"/>
      <c r="BR491" s="7"/>
      <c r="BS491"/>
      <c r="BT491" s="5"/>
      <c r="BU491" s="7"/>
      <c r="BV491"/>
      <c r="BW491" s="5"/>
      <c r="BX491" s="7"/>
      <c r="BY491"/>
      <c r="CD491" s="5"/>
      <c r="CE491" s="7"/>
      <c r="CF491"/>
      <c r="CG491" s="5"/>
      <c r="CH491" s="5"/>
      <c r="CI491" s="7"/>
      <c r="CJ491"/>
      <c r="CK491" s="5"/>
      <c r="CL491" s="7"/>
      <c r="CM491"/>
      <c r="CN491" s="5"/>
      <c r="CO491" s="5"/>
      <c r="CP491" s="7"/>
      <c r="CQ491"/>
      <c r="CR491" s="5"/>
      <c r="CS491" s="7"/>
      <c r="CT491"/>
      <c r="CU491" s="5"/>
      <c r="CV491" s="7"/>
      <c r="CW491"/>
      <c r="CX491" s="5"/>
      <c r="CY491" s="7"/>
      <c r="CZ491"/>
      <c r="DA491" s="5"/>
      <c r="DB491" s="5"/>
      <c r="DC491" s="7"/>
      <c r="DD491"/>
      <c r="DE491" s="5"/>
      <c r="DF491" s="7"/>
      <c r="DG491"/>
      <c r="DH491" s="5"/>
      <c r="DI491" s="5"/>
      <c r="DJ491" s="7"/>
      <c r="DK491"/>
      <c r="DL491" s="5"/>
      <c r="DM491" s="5"/>
      <c r="DN491" s="7"/>
      <c r="DO491"/>
      <c r="DP491" s="5"/>
      <c r="DQ491" s="7"/>
      <c r="DR491"/>
    </row>
    <row r="492" spans="18:122" ht="13.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  <c r="AO492" s="5"/>
      <c r="AP492" s="7"/>
      <c r="AQ492"/>
      <c r="BD492" s="5"/>
      <c r="BE492" s="7"/>
      <c r="BF492"/>
      <c r="BG492" s="5"/>
      <c r="BH492" s="7"/>
      <c r="BI492"/>
      <c r="BJ492" s="5"/>
      <c r="BK492" s="7"/>
      <c r="BL492"/>
      <c r="BQ492" s="5"/>
      <c r="BR492" s="7"/>
      <c r="BS492"/>
      <c r="BT492" s="5"/>
      <c r="BU492" s="7"/>
      <c r="BV492"/>
      <c r="BW492" s="5"/>
      <c r="BX492" s="7"/>
      <c r="BY492"/>
      <c r="CD492" s="5"/>
      <c r="CE492" s="7"/>
      <c r="CF492"/>
      <c r="CG492" s="5"/>
      <c r="CH492" s="5"/>
      <c r="CI492" s="7"/>
      <c r="CJ492"/>
      <c r="CK492" s="5"/>
      <c r="CL492" s="7"/>
      <c r="CM492"/>
      <c r="CN492" s="5"/>
      <c r="CO492" s="5"/>
      <c r="CP492" s="7"/>
      <c r="CQ492"/>
      <c r="CR492" s="5"/>
      <c r="CS492" s="7"/>
      <c r="CT492"/>
      <c r="CU492" s="5"/>
      <c r="CV492" s="7"/>
      <c r="CW492"/>
      <c r="CX492" s="5"/>
      <c r="CY492" s="7"/>
      <c r="CZ492"/>
      <c r="DA492" s="5"/>
      <c r="DB492" s="5"/>
      <c r="DC492" s="7"/>
      <c r="DD492"/>
      <c r="DE492" s="5"/>
      <c r="DF492" s="7"/>
      <c r="DG492"/>
      <c r="DH492" s="5"/>
      <c r="DI492" s="5"/>
      <c r="DJ492" s="7"/>
      <c r="DK492"/>
      <c r="DL492" s="5"/>
      <c r="DM492" s="5"/>
      <c r="DN492" s="7"/>
      <c r="DO492"/>
      <c r="DP492" s="5"/>
      <c r="DQ492" s="7"/>
      <c r="DR492"/>
    </row>
    <row r="493" spans="18:122" ht="13.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  <c r="AO493" s="5"/>
      <c r="AP493" s="7"/>
      <c r="AQ493"/>
      <c r="BD493" s="5"/>
      <c r="BE493" s="7"/>
      <c r="BF493"/>
      <c r="BG493" s="5"/>
      <c r="BH493" s="7"/>
      <c r="BI493"/>
      <c r="BJ493" s="5"/>
      <c r="BK493" s="7"/>
      <c r="BL493"/>
      <c r="BQ493" s="5"/>
      <c r="BR493" s="7"/>
      <c r="BS493"/>
      <c r="BT493" s="5"/>
      <c r="BU493" s="7"/>
      <c r="BV493"/>
      <c r="BW493" s="5"/>
      <c r="BX493" s="7"/>
      <c r="BY493"/>
      <c r="CD493" s="5"/>
      <c r="CE493" s="7"/>
      <c r="CF493"/>
      <c r="CG493" s="5"/>
      <c r="CH493" s="5"/>
      <c r="CI493" s="7"/>
      <c r="CJ493"/>
      <c r="CK493" s="5"/>
      <c r="CL493" s="7"/>
      <c r="CM493"/>
      <c r="CN493" s="5"/>
      <c r="CO493" s="5"/>
      <c r="CP493" s="7"/>
      <c r="CQ493"/>
      <c r="CR493" s="5"/>
      <c r="CS493" s="7"/>
      <c r="CT493"/>
      <c r="CU493" s="5"/>
      <c r="CV493" s="7"/>
      <c r="CW493"/>
      <c r="CX493" s="5"/>
      <c r="CY493" s="7"/>
      <c r="CZ493"/>
      <c r="DA493" s="5"/>
      <c r="DB493" s="5"/>
      <c r="DC493" s="7"/>
      <c r="DD493"/>
      <c r="DE493" s="5"/>
      <c r="DF493" s="7"/>
      <c r="DG493"/>
      <c r="DH493" s="5"/>
      <c r="DI493" s="5"/>
      <c r="DJ493" s="7"/>
      <c r="DK493"/>
      <c r="DL493" s="5"/>
      <c r="DM493" s="5"/>
      <c r="DN493" s="7"/>
      <c r="DO493"/>
      <c r="DP493" s="5"/>
      <c r="DQ493" s="7"/>
      <c r="DR493"/>
    </row>
    <row r="494" spans="18:122" ht="13.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  <c r="AO494" s="5"/>
      <c r="AP494" s="7"/>
      <c r="AQ494"/>
      <c r="BD494" s="5"/>
      <c r="BE494" s="7"/>
      <c r="BF494"/>
      <c r="BG494" s="5"/>
      <c r="BH494" s="7"/>
      <c r="BI494"/>
      <c r="BJ494" s="5"/>
      <c r="BK494" s="7"/>
      <c r="BL494"/>
      <c r="BQ494" s="5"/>
      <c r="BR494" s="7"/>
      <c r="BS494"/>
      <c r="BT494" s="5"/>
      <c r="BU494" s="7"/>
      <c r="BV494"/>
      <c r="BW494" s="5"/>
      <c r="BX494" s="7"/>
      <c r="BY494"/>
      <c r="CD494" s="5"/>
      <c r="CE494" s="7"/>
      <c r="CF494"/>
      <c r="CG494" s="5"/>
      <c r="CH494" s="5"/>
      <c r="CI494" s="7"/>
      <c r="CJ494"/>
      <c r="CK494" s="5"/>
      <c r="CL494" s="7"/>
      <c r="CM494"/>
      <c r="CN494" s="5"/>
      <c r="CO494" s="5"/>
      <c r="CP494" s="7"/>
      <c r="CQ494"/>
      <c r="CR494" s="5"/>
      <c r="CS494" s="7"/>
      <c r="CT494"/>
      <c r="CU494" s="5"/>
      <c r="CV494" s="7"/>
      <c r="CW494"/>
      <c r="CX494" s="5"/>
      <c r="CY494" s="7"/>
      <c r="CZ494"/>
      <c r="DA494" s="5"/>
      <c r="DB494" s="5"/>
      <c r="DC494" s="7"/>
      <c r="DD494"/>
      <c r="DE494" s="5"/>
      <c r="DF494" s="7"/>
      <c r="DG494"/>
      <c r="DH494" s="5"/>
      <c r="DI494" s="5"/>
      <c r="DJ494" s="7"/>
      <c r="DK494"/>
      <c r="DL494" s="5"/>
      <c r="DM494" s="5"/>
      <c r="DN494" s="7"/>
      <c r="DO494"/>
      <c r="DP494" s="5"/>
      <c r="DQ494" s="7"/>
      <c r="DR494"/>
    </row>
    <row r="495" spans="18:122" ht="13.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  <c r="AO495" s="5"/>
      <c r="AP495" s="7"/>
      <c r="AQ495"/>
      <c r="BD495" s="5"/>
      <c r="BE495" s="7"/>
      <c r="BF495"/>
      <c r="BG495" s="5"/>
      <c r="BH495" s="7"/>
      <c r="BI495"/>
      <c r="BJ495" s="5"/>
      <c r="BK495" s="7"/>
      <c r="BL495"/>
      <c r="BQ495" s="5"/>
      <c r="BR495" s="7"/>
      <c r="BS495"/>
      <c r="BT495" s="5"/>
      <c r="BU495" s="7"/>
      <c r="BV495"/>
      <c r="BW495" s="5"/>
      <c r="BX495" s="7"/>
      <c r="BY495"/>
      <c r="CD495" s="5"/>
      <c r="CE495" s="7"/>
      <c r="CF495"/>
      <c r="CG495" s="5"/>
      <c r="CH495" s="5"/>
      <c r="CI495" s="7"/>
      <c r="CJ495"/>
      <c r="CK495" s="5"/>
      <c r="CL495" s="7"/>
      <c r="CM495"/>
      <c r="CN495" s="5"/>
      <c r="CO495" s="5"/>
      <c r="CP495" s="7"/>
      <c r="CQ495"/>
      <c r="CR495" s="5"/>
      <c r="CS495" s="7"/>
      <c r="CT495"/>
      <c r="CU495" s="5"/>
      <c r="CV495" s="7"/>
      <c r="CW495"/>
      <c r="CX495" s="5"/>
      <c r="CY495" s="7"/>
      <c r="CZ495"/>
      <c r="DA495" s="5"/>
      <c r="DB495" s="5"/>
      <c r="DC495" s="7"/>
      <c r="DD495"/>
      <c r="DE495" s="5"/>
      <c r="DF495" s="7"/>
      <c r="DG495"/>
      <c r="DH495" s="5"/>
      <c r="DI495" s="5"/>
      <c r="DJ495" s="7"/>
      <c r="DK495"/>
      <c r="DL495" s="5"/>
      <c r="DM495" s="5"/>
      <c r="DN495" s="7"/>
      <c r="DO495"/>
      <c r="DP495" s="5"/>
      <c r="DQ495" s="7"/>
      <c r="DR495"/>
    </row>
    <row r="496" spans="18:122" ht="13.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  <c r="AO496" s="5"/>
      <c r="AP496" s="7"/>
      <c r="AQ496"/>
      <c r="BD496" s="5"/>
      <c r="BE496" s="7"/>
      <c r="BF496"/>
      <c r="BG496" s="5"/>
      <c r="BH496" s="7"/>
      <c r="BI496"/>
      <c r="BJ496" s="5"/>
      <c r="BK496" s="7"/>
      <c r="BL496"/>
      <c r="BQ496" s="5"/>
      <c r="BR496" s="7"/>
      <c r="BS496"/>
      <c r="BT496" s="5"/>
      <c r="BU496" s="7"/>
      <c r="BV496"/>
      <c r="BW496" s="5"/>
      <c r="BX496" s="7"/>
      <c r="BY496"/>
      <c r="CD496" s="5"/>
      <c r="CE496" s="7"/>
      <c r="CF496"/>
      <c r="CG496" s="5"/>
      <c r="CH496" s="5"/>
      <c r="CI496" s="7"/>
      <c r="CJ496"/>
      <c r="CK496" s="5"/>
      <c r="CL496" s="7"/>
      <c r="CM496"/>
      <c r="CN496" s="5"/>
      <c r="CO496" s="5"/>
      <c r="CP496" s="7"/>
      <c r="CQ496"/>
      <c r="CR496" s="5"/>
      <c r="CS496" s="7"/>
      <c r="CT496"/>
      <c r="CU496" s="5"/>
      <c r="CV496" s="7"/>
      <c r="CW496"/>
      <c r="CX496" s="5"/>
      <c r="CY496" s="7"/>
      <c r="CZ496"/>
      <c r="DA496" s="5"/>
      <c r="DB496" s="5"/>
      <c r="DC496" s="7"/>
      <c r="DD496"/>
      <c r="DE496" s="5"/>
      <c r="DF496" s="7"/>
      <c r="DG496"/>
      <c r="DH496" s="5"/>
      <c r="DI496" s="5"/>
      <c r="DJ496" s="7"/>
      <c r="DK496"/>
      <c r="DL496" s="5"/>
      <c r="DM496" s="5"/>
      <c r="DN496" s="7"/>
      <c r="DO496"/>
      <c r="DP496" s="5"/>
      <c r="DQ496" s="7"/>
      <c r="DR496"/>
    </row>
    <row r="497" spans="18:122" ht="13.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  <c r="AO497" s="5"/>
      <c r="AP497" s="7"/>
      <c r="AQ497"/>
      <c r="BD497" s="5"/>
      <c r="BE497" s="7"/>
      <c r="BF497"/>
      <c r="BG497" s="5"/>
      <c r="BH497" s="7"/>
      <c r="BI497"/>
      <c r="BJ497" s="5"/>
      <c r="BK497" s="7"/>
      <c r="BL497"/>
      <c r="BQ497" s="5"/>
      <c r="BR497" s="7"/>
      <c r="BS497"/>
      <c r="BT497" s="5"/>
      <c r="BU497" s="7"/>
      <c r="BV497"/>
      <c r="BW497" s="5"/>
      <c r="BX497" s="7"/>
      <c r="BY497"/>
      <c r="CD497" s="5"/>
      <c r="CE497" s="7"/>
      <c r="CF497"/>
      <c r="CG497" s="5"/>
      <c r="CH497" s="5"/>
      <c r="CI497" s="7"/>
      <c r="CJ497"/>
      <c r="CK497" s="5"/>
      <c r="CL497" s="7"/>
      <c r="CM497"/>
      <c r="CN497" s="5"/>
      <c r="CO497" s="5"/>
      <c r="CP497" s="7"/>
      <c r="CQ497"/>
      <c r="CR497" s="5"/>
      <c r="CS497" s="7"/>
      <c r="CT497"/>
      <c r="CU497" s="5"/>
      <c r="CV497" s="7"/>
      <c r="CW497"/>
      <c r="CX497" s="5"/>
      <c r="CY497" s="7"/>
      <c r="CZ497"/>
      <c r="DA497" s="5"/>
      <c r="DB497" s="5"/>
      <c r="DC497" s="7"/>
      <c r="DD497"/>
      <c r="DE497" s="5"/>
      <c r="DF497" s="7"/>
      <c r="DG497"/>
      <c r="DH497" s="5"/>
      <c r="DI497" s="5"/>
      <c r="DJ497" s="7"/>
      <c r="DK497"/>
      <c r="DL497" s="5"/>
      <c r="DM497" s="5"/>
      <c r="DN497" s="7"/>
      <c r="DO497"/>
      <c r="DP497" s="5"/>
      <c r="DQ497" s="7"/>
      <c r="DR497"/>
    </row>
    <row r="498" spans="18:122" ht="13.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  <c r="AO498" s="5"/>
      <c r="AP498" s="7"/>
      <c r="AQ498"/>
      <c r="BD498" s="5"/>
      <c r="BE498" s="7"/>
      <c r="BF498"/>
      <c r="BG498" s="5"/>
      <c r="BH498" s="7"/>
      <c r="BI498"/>
      <c r="BJ498" s="5"/>
      <c r="BK498" s="7"/>
      <c r="BL498"/>
      <c r="BQ498" s="5"/>
      <c r="BR498" s="7"/>
      <c r="BS498"/>
      <c r="BT498" s="5"/>
      <c r="BU498" s="7"/>
      <c r="BV498"/>
      <c r="BW498" s="5"/>
      <c r="BX498" s="7"/>
      <c r="BY498"/>
      <c r="CD498" s="5"/>
      <c r="CE498" s="7"/>
      <c r="CF498"/>
      <c r="CG498" s="5"/>
      <c r="CH498" s="5"/>
      <c r="CI498" s="7"/>
      <c r="CJ498"/>
      <c r="CK498" s="5"/>
      <c r="CL498" s="7"/>
      <c r="CM498"/>
      <c r="CN498" s="5"/>
      <c r="CO498" s="5"/>
      <c r="CP498" s="7"/>
      <c r="CQ498"/>
      <c r="CR498" s="5"/>
      <c r="CS498" s="7"/>
      <c r="CT498"/>
      <c r="CU498" s="5"/>
      <c r="CV498" s="7"/>
      <c r="CW498"/>
      <c r="CX498" s="5"/>
      <c r="CY498" s="7"/>
      <c r="CZ498"/>
      <c r="DA498" s="5"/>
      <c r="DB498" s="5"/>
      <c r="DC498" s="7"/>
      <c r="DD498"/>
      <c r="DE498" s="5"/>
      <c r="DF498" s="7"/>
      <c r="DG498"/>
      <c r="DH498" s="5"/>
      <c r="DI498" s="5"/>
      <c r="DJ498" s="7"/>
      <c r="DK498"/>
      <c r="DL498" s="5"/>
      <c r="DM498" s="5"/>
      <c r="DN498" s="7"/>
      <c r="DO498"/>
      <c r="DP498" s="5"/>
      <c r="DQ498" s="7"/>
      <c r="DR498"/>
    </row>
    <row r="499" spans="18:122" ht="13.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  <c r="AO499" s="5"/>
      <c r="AP499" s="7"/>
      <c r="AQ499"/>
      <c r="BD499" s="5"/>
      <c r="BE499" s="7"/>
      <c r="BF499"/>
      <c r="BG499" s="5"/>
      <c r="BH499" s="7"/>
      <c r="BI499"/>
      <c r="BJ499" s="5"/>
      <c r="BK499" s="7"/>
      <c r="BL499"/>
      <c r="BQ499" s="5"/>
      <c r="BR499" s="7"/>
      <c r="BS499"/>
      <c r="BT499" s="5"/>
      <c r="BU499" s="7"/>
      <c r="BV499"/>
      <c r="BW499" s="5"/>
      <c r="BX499" s="7"/>
      <c r="BY499"/>
      <c r="CD499" s="5"/>
      <c r="CE499" s="7"/>
      <c r="CF499"/>
      <c r="CG499" s="5"/>
      <c r="CH499" s="5"/>
      <c r="CI499" s="7"/>
      <c r="CJ499"/>
      <c r="CK499" s="5"/>
      <c r="CL499" s="7"/>
      <c r="CM499"/>
      <c r="CN499" s="5"/>
      <c r="CO499" s="5"/>
      <c r="CP499" s="7"/>
      <c r="CQ499"/>
      <c r="CR499" s="5"/>
      <c r="CS499" s="7"/>
      <c r="CT499"/>
      <c r="CU499" s="5"/>
      <c r="CV499" s="7"/>
      <c r="CW499"/>
      <c r="CX499" s="5"/>
      <c r="CY499" s="7"/>
      <c r="CZ499"/>
      <c r="DA499" s="5"/>
      <c r="DB499" s="5"/>
      <c r="DC499" s="7"/>
      <c r="DD499"/>
      <c r="DE499" s="5"/>
      <c r="DF499" s="7"/>
      <c r="DG499"/>
      <c r="DH499" s="5"/>
      <c r="DI499" s="5"/>
      <c r="DJ499" s="7"/>
      <c r="DK499"/>
      <c r="DL499" s="5"/>
      <c r="DM499" s="5"/>
      <c r="DN499" s="7"/>
      <c r="DO499"/>
      <c r="DP499" s="5"/>
      <c r="DQ499" s="7"/>
      <c r="DR499"/>
    </row>
    <row r="500" spans="18:122" ht="13.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  <c r="AO500" s="5"/>
      <c r="AP500" s="7"/>
      <c r="AQ500"/>
      <c r="BD500" s="5"/>
      <c r="BE500" s="7"/>
      <c r="BF500"/>
      <c r="BG500" s="5"/>
      <c r="BH500" s="7"/>
      <c r="BI500"/>
      <c r="BJ500" s="5"/>
      <c r="BK500" s="7"/>
      <c r="BL500"/>
      <c r="BQ500" s="5"/>
      <c r="BR500" s="7"/>
      <c r="BS500"/>
      <c r="BT500" s="5"/>
      <c r="BU500" s="7"/>
      <c r="BV500"/>
      <c r="BW500" s="5"/>
      <c r="BX500" s="7"/>
      <c r="BY500"/>
      <c r="CD500" s="5"/>
      <c r="CE500" s="7"/>
      <c r="CF500"/>
      <c r="CG500" s="5"/>
      <c r="CH500" s="5"/>
      <c r="CI500" s="7"/>
      <c r="CJ500"/>
      <c r="CK500" s="5"/>
      <c r="CL500" s="7"/>
      <c r="CM500"/>
      <c r="CN500" s="5"/>
      <c r="CO500" s="5"/>
      <c r="CP500" s="7"/>
      <c r="CQ500"/>
      <c r="CR500" s="5"/>
      <c r="CS500" s="7"/>
      <c r="CT500"/>
      <c r="CU500" s="5"/>
      <c r="CV500" s="7"/>
      <c r="CW500"/>
      <c r="CX500" s="5"/>
      <c r="CY500" s="7"/>
      <c r="CZ500"/>
      <c r="DA500" s="5"/>
      <c r="DB500" s="5"/>
      <c r="DC500" s="7"/>
      <c r="DD500"/>
      <c r="DE500" s="5"/>
      <c r="DF500" s="7"/>
      <c r="DG500"/>
      <c r="DH500" s="5"/>
      <c r="DI500" s="5"/>
      <c r="DJ500" s="7"/>
      <c r="DK500"/>
      <c r="DL500" s="5"/>
      <c r="DM500" s="5"/>
      <c r="DN500" s="7"/>
      <c r="DO500"/>
      <c r="DP500" s="5"/>
      <c r="DQ500" s="7"/>
      <c r="DR500"/>
    </row>
    <row r="501" spans="18:122" ht="13.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  <c r="AO501" s="5"/>
      <c r="AP501" s="7"/>
      <c r="AQ501"/>
      <c r="BD501" s="5"/>
      <c r="BE501" s="7"/>
      <c r="BF501"/>
      <c r="BG501" s="5"/>
      <c r="BH501" s="7"/>
      <c r="BI501"/>
      <c r="BJ501" s="5"/>
      <c r="BK501" s="7"/>
      <c r="BL501"/>
      <c r="BQ501" s="5"/>
      <c r="BR501" s="7"/>
      <c r="BS501"/>
      <c r="BT501" s="5"/>
      <c r="BU501" s="7"/>
      <c r="BV501"/>
      <c r="BW501" s="5"/>
      <c r="BX501" s="7"/>
      <c r="BY501"/>
      <c r="CD501" s="5"/>
      <c r="CE501" s="7"/>
      <c r="CF501"/>
      <c r="CG501" s="5"/>
      <c r="CH501" s="5"/>
      <c r="CI501" s="7"/>
      <c r="CJ501"/>
      <c r="CK501" s="5"/>
      <c r="CL501" s="7"/>
      <c r="CM501"/>
      <c r="CN501" s="5"/>
      <c r="CO501" s="5"/>
      <c r="CP501" s="7"/>
      <c r="CQ501"/>
      <c r="CR501" s="5"/>
      <c r="CS501" s="7"/>
      <c r="CT501"/>
      <c r="CU501" s="5"/>
      <c r="CV501" s="7"/>
      <c r="CW501"/>
      <c r="CX501" s="5"/>
      <c r="CY501" s="7"/>
      <c r="CZ501"/>
      <c r="DA501" s="5"/>
      <c r="DB501" s="5"/>
      <c r="DC501" s="7"/>
      <c r="DD501"/>
      <c r="DE501" s="5"/>
      <c r="DF501" s="7"/>
      <c r="DG501"/>
      <c r="DH501" s="5"/>
      <c r="DI501" s="5"/>
      <c r="DJ501" s="7"/>
      <c r="DK501"/>
      <c r="DL501" s="5"/>
      <c r="DM501" s="5"/>
      <c r="DN501" s="7"/>
      <c r="DO501"/>
      <c r="DP501" s="5"/>
      <c r="DQ501" s="7"/>
      <c r="DR501"/>
    </row>
    <row r="502" spans="18:122" ht="13.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  <c r="AO502" s="5"/>
      <c r="AP502" s="7"/>
      <c r="AQ502"/>
      <c r="BD502" s="5"/>
      <c r="BE502" s="7"/>
      <c r="BF502"/>
      <c r="BG502" s="5"/>
      <c r="BH502" s="7"/>
      <c r="BI502"/>
      <c r="BJ502" s="5"/>
      <c r="BK502" s="7"/>
      <c r="BL502"/>
      <c r="BQ502" s="5"/>
      <c r="BR502" s="7"/>
      <c r="BS502"/>
      <c r="BT502" s="5"/>
      <c r="BU502" s="7"/>
      <c r="BV502"/>
      <c r="BW502" s="5"/>
      <c r="BX502" s="7"/>
      <c r="BY502"/>
      <c r="CD502" s="5"/>
      <c r="CE502" s="7"/>
      <c r="CF502"/>
      <c r="CG502" s="5"/>
      <c r="CH502" s="5"/>
      <c r="CI502" s="7"/>
      <c r="CJ502"/>
      <c r="CK502" s="5"/>
      <c r="CL502" s="7"/>
      <c r="CM502"/>
      <c r="CN502" s="5"/>
      <c r="CO502" s="5"/>
      <c r="CP502" s="7"/>
      <c r="CQ502"/>
      <c r="CR502" s="5"/>
      <c r="CS502" s="7"/>
      <c r="CT502"/>
      <c r="CU502" s="5"/>
      <c r="CV502" s="7"/>
      <c r="CW502"/>
      <c r="CX502" s="5"/>
      <c r="CY502" s="7"/>
      <c r="CZ502"/>
      <c r="DA502" s="5"/>
      <c r="DB502" s="5"/>
      <c r="DC502" s="7"/>
      <c r="DD502"/>
      <c r="DE502" s="5"/>
      <c r="DF502" s="7"/>
      <c r="DG502"/>
      <c r="DH502" s="5"/>
      <c r="DI502" s="5"/>
      <c r="DJ502" s="7"/>
      <c r="DK502"/>
      <c r="DL502" s="5"/>
      <c r="DM502" s="5"/>
      <c r="DN502" s="7"/>
      <c r="DO502"/>
      <c r="DP502" s="5"/>
      <c r="DQ502" s="7"/>
      <c r="DR502"/>
    </row>
    <row r="503" spans="18:122" ht="13.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  <c r="AO503" s="5"/>
      <c r="AP503" s="7"/>
      <c r="AQ503"/>
      <c r="BD503" s="5"/>
      <c r="BE503" s="7"/>
      <c r="BF503"/>
      <c r="BG503" s="5"/>
      <c r="BH503" s="7"/>
      <c r="BI503"/>
      <c r="BJ503" s="5"/>
      <c r="BK503" s="7"/>
      <c r="BL503"/>
      <c r="BQ503" s="5"/>
      <c r="BR503" s="7"/>
      <c r="BS503"/>
      <c r="BT503" s="5"/>
      <c r="BU503" s="7"/>
      <c r="BV503"/>
      <c r="BW503" s="5"/>
      <c r="BX503" s="7"/>
      <c r="BY503"/>
      <c r="CD503" s="5"/>
      <c r="CE503" s="7"/>
      <c r="CF503"/>
      <c r="CG503" s="5"/>
      <c r="CH503" s="5"/>
      <c r="CI503" s="7"/>
      <c r="CJ503"/>
      <c r="CK503" s="5"/>
      <c r="CL503" s="7"/>
      <c r="CM503"/>
      <c r="CN503" s="5"/>
      <c r="CO503" s="5"/>
      <c r="CP503" s="7"/>
      <c r="CQ503"/>
      <c r="CR503" s="5"/>
      <c r="CS503" s="7"/>
      <c r="CT503"/>
      <c r="CU503" s="5"/>
      <c r="CV503" s="7"/>
      <c r="CW503"/>
      <c r="CX503" s="5"/>
      <c r="CY503" s="7"/>
      <c r="CZ503"/>
      <c r="DA503" s="5"/>
      <c r="DB503" s="5"/>
      <c r="DC503" s="7"/>
      <c r="DD503"/>
      <c r="DE503" s="5"/>
      <c r="DF503" s="7"/>
      <c r="DG503"/>
      <c r="DH503" s="5"/>
      <c r="DI503" s="5"/>
      <c r="DJ503" s="7"/>
      <c r="DK503"/>
      <c r="DL503" s="5"/>
      <c r="DM503" s="5"/>
      <c r="DN503" s="7"/>
      <c r="DO503"/>
      <c r="DP503" s="5"/>
      <c r="DQ503" s="7"/>
      <c r="DR503"/>
    </row>
    <row r="504" spans="18:122" ht="13.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  <c r="AO504" s="5"/>
      <c r="AP504" s="7"/>
      <c r="AQ504"/>
      <c r="BD504" s="5"/>
      <c r="BE504" s="7"/>
      <c r="BF504"/>
      <c r="BG504" s="5"/>
      <c r="BH504" s="7"/>
      <c r="BI504"/>
      <c r="BJ504" s="5"/>
      <c r="BK504" s="7"/>
      <c r="BL504"/>
      <c r="BQ504" s="5"/>
      <c r="BR504" s="7"/>
      <c r="BS504"/>
      <c r="BT504" s="5"/>
      <c r="BU504" s="7"/>
      <c r="BV504"/>
      <c r="BW504" s="5"/>
      <c r="BX504" s="7"/>
      <c r="BY504"/>
      <c r="CD504" s="5"/>
      <c r="CE504" s="7"/>
      <c r="CF504"/>
      <c r="CG504" s="5"/>
      <c r="CH504" s="5"/>
      <c r="CI504" s="7"/>
      <c r="CJ504"/>
      <c r="CK504" s="5"/>
      <c r="CL504" s="7"/>
      <c r="CM504"/>
      <c r="CN504" s="5"/>
      <c r="CO504" s="5"/>
      <c r="CP504" s="7"/>
      <c r="CQ504"/>
      <c r="CR504" s="5"/>
      <c r="CS504" s="7"/>
      <c r="CT504"/>
      <c r="CU504" s="5"/>
      <c r="CV504" s="7"/>
      <c r="CW504"/>
      <c r="CX504" s="5"/>
      <c r="CY504" s="7"/>
      <c r="CZ504"/>
      <c r="DA504" s="5"/>
      <c r="DB504" s="5"/>
      <c r="DC504" s="7"/>
      <c r="DD504"/>
      <c r="DE504" s="5"/>
      <c r="DF504" s="7"/>
      <c r="DG504"/>
      <c r="DH504" s="5"/>
      <c r="DI504" s="5"/>
      <c r="DJ504" s="7"/>
      <c r="DK504"/>
      <c r="DL504" s="5"/>
      <c r="DM504" s="5"/>
      <c r="DN504" s="7"/>
      <c r="DO504"/>
      <c r="DP504" s="5"/>
      <c r="DQ504" s="7"/>
      <c r="DR504"/>
    </row>
    <row r="505" spans="18:122" ht="13.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  <c r="AO505" s="5"/>
      <c r="AP505" s="7"/>
      <c r="AQ505"/>
      <c r="BD505" s="5"/>
      <c r="BE505" s="7"/>
      <c r="BF505"/>
      <c r="BG505" s="5"/>
      <c r="BH505" s="7"/>
      <c r="BI505"/>
      <c r="BJ505" s="5"/>
      <c r="BK505" s="7"/>
      <c r="BL505"/>
      <c r="BQ505" s="5"/>
      <c r="BR505" s="7"/>
      <c r="BS505"/>
      <c r="BT505" s="5"/>
      <c r="BU505" s="7"/>
      <c r="BV505"/>
      <c r="BW505" s="5"/>
      <c r="BX505" s="7"/>
      <c r="BY505"/>
      <c r="CD505" s="5"/>
      <c r="CE505" s="7"/>
      <c r="CF505"/>
      <c r="CG505" s="5"/>
      <c r="CH505" s="5"/>
      <c r="CI505" s="7"/>
      <c r="CJ505"/>
      <c r="CK505" s="5"/>
      <c r="CL505" s="7"/>
      <c r="CM505"/>
      <c r="CN505" s="5"/>
      <c r="CO505" s="5"/>
      <c r="CP505" s="7"/>
      <c r="CQ505"/>
      <c r="CR505" s="5"/>
      <c r="CS505" s="7"/>
      <c r="CT505"/>
      <c r="CU505" s="5"/>
      <c r="CV505" s="7"/>
      <c r="CW505"/>
      <c r="CX505" s="5"/>
      <c r="CY505" s="7"/>
      <c r="CZ505"/>
      <c r="DA505" s="5"/>
      <c r="DB505" s="5"/>
      <c r="DC505" s="7"/>
      <c r="DD505"/>
      <c r="DE505" s="5"/>
      <c r="DF505" s="7"/>
      <c r="DG505"/>
      <c r="DH505" s="5"/>
      <c r="DI505" s="5"/>
      <c r="DJ505" s="7"/>
      <c r="DK505"/>
      <c r="DL505" s="5"/>
      <c r="DM505" s="5"/>
      <c r="DN505" s="7"/>
      <c r="DO505"/>
      <c r="DP505" s="5"/>
      <c r="DQ505" s="7"/>
      <c r="DR505"/>
    </row>
    <row r="506" spans="18:122" ht="13.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  <c r="AO506" s="5"/>
      <c r="AP506" s="7"/>
      <c r="AQ506"/>
      <c r="BD506" s="5"/>
      <c r="BE506" s="7"/>
      <c r="BF506"/>
      <c r="BG506" s="5"/>
      <c r="BH506" s="7"/>
      <c r="BI506"/>
      <c r="BJ506" s="5"/>
      <c r="BK506" s="7"/>
      <c r="BL506"/>
      <c r="BQ506" s="5"/>
      <c r="BR506" s="7"/>
      <c r="BS506"/>
      <c r="BT506" s="5"/>
      <c r="BU506" s="7"/>
      <c r="BV506"/>
      <c r="BW506" s="5"/>
      <c r="BX506" s="7"/>
      <c r="BY506"/>
      <c r="CD506" s="5"/>
      <c r="CE506" s="7"/>
      <c r="CF506"/>
      <c r="CG506" s="5"/>
      <c r="CH506" s="5"/>
      <c r="CI506" s="7"/>
      <c r="CJ506"/>
      <c r="CK506" s="5"/>
      <c r="CL506" s="7"/>
      <c r="CM506"/>
      <c r="CN506" s="5"/>
      <c r="CO506" s="5"/>
      <c r="CP506" s="7"/>
      <c r="CQ506"/>
      <c r="CR506" s="5"/>
      <c r="CS506" s="7"/>
      <c r="CT506"/>
      <c r="CU506" s="5"/>
      <c r="CV506" s="7"/>
      <c r="CW506"/>
      <c r="CX506" s="5"/>
      <c r="CY506" s="7"/>
      <c r="CZ506"/>
      <c r="DA506" s="5"/>
      <c r="DB506" s="5"/>
      <c r="DC506" s="7"/>
      <c r="DD506"/>
      <c r="DE506" s="5"/>
      <c r="DF506" s="7"/>
      <c r="DG506"/>
      <c r="DH506" s="5"/>
      <c r="DI506" s="5"/>
      <c r="DJ506" s="7"/>
      <c r="DK506"/>
      <c r="DL506" s="5"/>
      <c r="DM506" s="5"/>
      <c r="DN506" s="7"/>
      <c r="DO506"/>
      <c r="DP506" s="5"/>
      <c r="DQ506" s="7"/>
      <c r="DR506"/>
    </row>
    <row r="507" spans="18:122" ht="13.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  <c r="AO507" s="5"/>
      <c r="AP507" s="7"/>
      <c r="AQ507"/>
      <c r="BD507" s="5"/>
      <c r="BE507" s="7"/>
      <c r="BF507"/>
      <c r="BG507" s="5"/>
      <c r="BH507" s="7"/>
      <c r="BI507"/>
      <c r="BJ507" s="5"/>
      <c r="BK507" s="7"/>
      <c r="BL507"/>
      <c r="BQ507" s="5"/>
      <c r="BR507" s="7"/>
      <c r="BS507"/>
      <c r="BT507" s="5"/>
      <c r="BU507" s="7"/>
      <c r="BV507"/>
      <c r="BW507" s="5"/>
      <c r="BX507" s="7"/>
      <c r="BY507"/>
      <c r="CD507" s="5"/>
      <c r="CE507" s="7"/>
      <c r="CF507"/>
      <c r="CG507" s="5"/>
      <c r="CH507" s="5"/>
      <c r="CI507" s="7"/>
      <c r="CJ507"/>
      <c r="CK507" s="5"/>
      <c r="CL507" s="7"/>
      <c r="CM507"/>
      <c r="CN507" s="5"/>
      <c r="CO507" s="5"/>
      <c r="CP507" s="7"/>
      <c r="CQ507"/>
      <c r="CR507" s="5"/>
      <c r="CS507" s="7"/>
      <c r="CT507"/>
      <c r="CU507" s="5"/>
      <c r="CV507" s="7"/>
      <c r="CW507"/>
      <c r="CX507" s="5"/>
      <c r="CY507" s="7"/>
      <c r="CZ507"/>
      <c r="DA507" s="5"/>
      <c r="DB507" s="5"/>
      <c r="DC507" s="7"/>
      <c r="DD507"/>
      <c r="DE507" s="5"/>
      <c r="DF507" s="7"/>
      <c r="DG507"/>
      <c r="DH507" s="5"/>
      <c r="DI507" s="5"/>
      <c r="DJ507" s="7"/>
      <c r="DK507"/>
      <c r="DL507" s="5"/>
      <c r="DM507" s="5"/>
      <c r="DN507" s="7"/>
      <c r="DO507"/>
      <c r="DP507" s="5"/>
      <c r="DQ507" s="7"/>
      <c r="DR507"/>
    </row>
    <row r="508" spans="18:122" ht="13.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  <c r="AO508" s="5"/>
      <c r="AP508" s="7"/>
      <c r="AQ508"/>
      <c r="BD508" s="5"/>
      <c r="BE508" s="7"/>
      <c r="BF508"/>
      <c r="BG508" s="5"/>
      <c r="BH508" s="7"/>
      <c r="BI508"/>
      <c r="BJ508" s="5"/>
      <c r="BK508" s="7"/>
      <c r="BL508"/>
      <c r="BQ508" s="5"/>
      <c r="BR508" s="7"/>
      <c r="BS508"/>
      <c r="BT508" s="5"/>
      <c r="BU508" s="7"/>
      <c r="BV508"/>
      <c r="BW508" s="5"/>
      <c r="BX508" s="7"/>
      <c r="BY508"/>
      <c r="CD508" s="5"/>
      <c r="CE508" s="7"/>
      <c r="CF508"/>
      <c r="CG508" s="5"/>
      <c r="CH508" s="5"/>
      <c r="CI508" s="7"/>
      <c r="CJ508"/>
      <c r="CK508" s="5"/>
      <c r="CL508" s="7"/>
      <c r="CM508"/>
      <c r="CN508" s="5"/>
      <c r="CO508" s="5"/>
      <c r="CP508" s="7"/>
      <c r="CQ508"/>
      <c r="CR508" s="5"/>
      <c r="CS508" s="7"/>
      <c r="CT508"/>
      <c r="CU508" s="5"/>
      <c r="CV508" s="7"/>
      <c r="CW508"/>
      <c r="CX508" s="5"/>
      <c r="CY508" s="7"/>
      <c r="CZ508"/>
      <c r="DA508" s="5"/>
      <c r="DB508" s="5"/>
      <c r="DC508" s="7"/>
      <c r="DD508"/>
      <c r="DE508" s="5"/>
      <c r="DF508" s="7"/>
      <c r="DG508"/>
      <c r="DH508" s="5"/>
      <c r="DI508" s="5"/>
      <c r="DJ508" s="7"/>
      <c r="DK508"/>
      <c r="DL508" s="5"/>
      <c r="DM508" s="5"/>
      <c r="DN508" s="7"/>
      <c r="DO508"/>
      <c r="DP508" s="5"/>
      <c r="DQ508" s="7"/>
      <c r="DR508"/>
    </row>
    <row r="509" spans="18:122" ht="13.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  <c r="AO509" s="5"/>
      <c r="AP509" s="7"/>
      <c r="AQ509"/>
      <c r="BD509" s="5"/>
      <c r="BE509" s="7"/>
      <c r="BF509"/>
      <c r="BG509" s="5"/>
      <c r="BH509" s="7"/>
      <c r="BI509"/>
      <c r="BJ509" s="5"/>
      <c r="BK509" s="7"/>
      <c r="BL509"/>
      <c r="BQ509" s="5"/>
      <c r="BR509" s="7"/>
      <c r="BS509"/>
      <c r="BT509" s="5"/>
      <c r="BU509" s="7"/>
      <c r="BV509"/>
      <c r="BW509" s="5"/>
      <c r="BX509" s="7"/>
      <c r="BY509"/>
      <c r="CD509" s="5"/>
      <c r="CE509" s="7"/>
      <c r="CF509"/>
      <c r="CG509" s="5"/>
      <c r="CH509" s="5"/>
      <c r="CI509" s="7"/>
      <c r="CJ509"/>
      <c r="CK509" s="5"/>
      <c r="CL509" s="7"/>
      <c r="CM509"/>
      <c r="CN509" s="5"/>
      <c r="CO509" s="5"/>
      <c r="CP509" s="7"/>
      <c r="CQ509"/>
      <c r="CR509" s="5"/>
      <c r="CS509" s="7"/>
      <c r="CT509"/>
      <c r="CU509" s="5"/>
      <c r="CV509" s="7"/>
      <c r="CW509"/>
      <c r="CX509" s="5"/>
      <c r="CY509" s="7"/>
      <c r="CZ509"/>
      <c r="DA509" s="5"/>
      <c r="DB509" s="5"/>
      <c r="DC509" s="7"/>
      <c r="DD509"/>
      <c r="DE509" s="5"/>
      <c r="DF509" s="7"/>
      <c r="DG509"/>
      <c r="DH509" s="5"/>
      <c r="DI509" s="5"/>
      <c r="DJ509" s="7"/>
      <c r="DK509"/>
      <c r="DL509" s="5"/>
      <c r="DM509" s="5"/>
      <c r="DN509" s="7"/>
      <c r="DO509"/>
      <c r="DP509" s="5"/>
      <c r="DQ509" s="7"/>
      <c r="DR509"/>
    </row>
    <row r="510" spans="18:122" ht="13.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  <c r="AO510" s="5"/>
      <c r="AP510" s="7"/>
      <c r="AQ510"/>
      <c r="BD510" s="5"/>
      <c r="BE510" s="7"/>
      <c r="BF510"/>
      <c r="BG510" s="5"/>
      <c r="BH510" s="7"/>
      <c r="BI510"/>
      <c r="BJ510" s="5"/>
      <c r="BK510" s="7"/>
      <c r="BL510"/>
      <c r="BQ510" s="5"/>
      <c r="BR510" s="7"/>
      <c r="BS510"/>
      <c r="BT510" s="5"/>
      <c r="BU510" s="7"/>
      <c r="BV510"/>
      <c r="BW510" s="5"/>
      <c r="BX510" s="7"/>
      <c r="BY510"/>
      <c r="CD510" s="5"/>
      <c r="CE510" s="7"/>
      <c r="CF510"/>
      <c r="CG510" s="5"/>
      <c r="CH510" s="5"/>
      <c r="CI510" s="7"/>
      <c r="CJ510"/>
      <c r="CK510" s="5"/>
      <c r="CL510" s="7"/>
      <c r="CM510"/>
      <c r="CN510" s="5"/>
      <c r="CO510" s="5"/>
      <c r="CP510" s="7"/>
      <c r="CQ510"/>
      <c r="CR510" s="5"/>
      <c r="CS510" s="7"/>
      <c r="CT510"/>
      <c r="CU510" s="5"/>
      <c r="CV510" s="7"/>
      <c r="CW510"/>
      <c r="CX510" s="5"/>
      <c r="CY510" s="7"/>
      <c r="CZ510"/>
      <c r="DA510" s="5"/>
      <c r="DB510" s="5"/>
      <c r="DC510" s="7"/>
      <c r="DD510"/>
      <c r="DE510" s="5"/>
      <c r="DF510" s="7"/>
      <c r="DG510"/>
      <c r="DH510" s="5"/>
      <c r="DI510" s="5"/>
      <c r="DJ510" s="7"/>
      <c r="DK510"/>
      <c r="DL510" s="5"/>
      <c r="DM510" s="5"/>
      <c r="DN510" s="7"/>
      <c r="DO510"/>
      <c r="DP510" s="5"/>
      <c r="DQ510" s="7"/>
      <c r="DR510"/>
    </row>
    <row r="511" spans="18:122" ht="13.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  <c r="AO511" s="5"/>
      <c r="AP511" s="7"/>
      <c r="AQ511"/>
      <c r="BD511" s="5"/>
      <c r="BE511" s="7"/>
      <c r="BF511"/>
      <c r="BG511" s="5"/>
      <c r="BH511" s="7"/>
      <c r="BI511"/>
      <c r="BJ511" s="5"/>
      <c r="BK511" s="7"/>
      <c r="BL511"/>
      <c r="BQ511" s="5"/>
      <c r="BR511" s="7"/>
      <c r="BS511"/>
      <c r="BT511" s="5"/>
      <c r="BU511" s="7"/>
      <c r="BV511"/>
      <c r="BW511" s="5"/>
      <c r="BX511" s="7"/>
      <c r="BY511"/>
      <c r="CD511" s="5"/>
      <c r="CE511" s="7"/>
      <c r="CF511"/>
      <c r="CG511" s="5"/>
      <c r="CH511" s="5"/>
      <c r="CI511" s="7"/>
      <c r="CJ511"/>
      <c r="CK511" s="5"/>
      <c r="CL511" s="7"/>
      <c r="CM511"/>
      <c r="CN511" s="5"/>
      <c r="CO511" s="5"/>
      <c r="CP511" s="7"/>
      <c r="CQ511"/>
      <c r="CR511" s="5"/>
      <c r="CS511" s="7"/>
      <c r="CT511"/>
      <c r="CU511" s="5"/>
      <c r="CV511" s="7"/>
      <c r="CW511"/>
      <c r="CX511" s="5"/>
      <c r="CY511" s="7"/>
      <c r="CZ511"/>
      <c r="DA511" s="5"/>
      <c r="DB511" s="5"/>
      <c r="DC511" s="7"/>
      <c r="DD511"/>
      <c r="DE511" s="5"/>
      <c r="DF511" s="7"/>
      <c r="DG511"/>
      <c r="DH511" s="5"/>
      <c r="DI511" s="5"/>
      <c r="DJ511" s="7"/>
      <c r="DK511"/>
      <c r="DL511" s="5"/>
      <c r="DM511" s="5"/>
      <c r="DN511" s="7"/>
      <c r="DO511"/>
      <c r="DP511" s="5"/>
      <c r="DQ511" s="7"/>
      <c r="DR511"/>
    </row>
    <row r="512" spans="18:122" ht="13.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  <c r="AO512" s="5"/>
      <c r="AP512" s="7"/>
      <c r="AQ512"/>
      <c r="BD512" s="5"/>
      <c r="BE512" s="7"/>
      <c r="BF512"/>
      <c r="BG512" s="5"/>
      <c r="BH512" s="7"/>
      <c r="BI512"/>
      <c r="BJ512" s="5"/>
      <c r="BK512" s="7"/>
      <c r="BL512"/>
      <c r="BQ512" s="5"/>
      <c r="BR512" s="7"/>
      <c r="BS512"/>
      <c r="BT512" s="5"/>
      <c r="BU512" s="7"/>
      <c r="BV512"/>
      <c r="BW512" s="5"/>
      <c r="BX512" s="7"/>
      <c r="BY512"/>
      <c r="CD512" s="5"/>
      <c r="CE512" s="7"/>
      <c r="CF512"/>
      <c r="CG512" s="5"/>
      <c r="CH512" s="5"/>
      <c r="CI512" s="7"/>
      <c r="CJ512"/>
      <c r="CK512" s="5"/>
      <c r="CL512" s="7"/>
      <c r="CM512"/>
      <c r="CN512" s="5"/>
      <c r="CO512" s="5"/>
      <c r="CP512" s="7"/>
      <c r="CQ512"/>
      <c r="CR512" s="5"/>
      <c r="CS512" s="7"/>
      <c r="CT512"/>
      <c r="CU512" s="5"/>
      <c r="CV512" s="7"/>
      <c r="CW512"/>
      <c r="CX512" s="5"/>
      <c r="CY512" s="7"/>
      <c r="CZ512"/>
      <c r="DA512" s="5"/>
      <c r="DB512" s="5"/>
      <c r="DC512" s="7"/>
      <c r="DD512"/>
      <c r="DE512" s="5"/>
      <c r="DF512" s="7"/>
      <c r="DG512"/>
      <c r="DH512" s="5"/>
      <c r="DI512" s="5"/>
      <c r="DJ512" s="7"/>
      <c r="DK512"/>
      <c r="DL512" s="5"/>
      <c r="DM512" s="5"/>
      <c r="DN512" s="7"/>
      <c r="DO512"/>
      <c r="DP512" s="5"/>
      <c r="DQ512" s="7"/>
      <c r="DR512"/>
    </row>
    <row r="513" spans="18:122" ht="13.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  <c r="AO513" s="5"/>
      <c r="AP513" s="7"/>
      <c r="AQ513"/>
      <c r="BD513" s="5"/>
      <c r="BE513" s="7"/>
      <c r="BF513"/>
      <c r="BG513" s="5"/>
      <c r="BH513" s="7"/>
      <c r="BI513"/>
      <c r="BJ513" s="5"/>
      <c r="BK513" s="7"/>
      <c r="BL513"/>
      <c r="BQ513" s="5"/>
      <c r="BR513" s="7"/>
      <c r="BS513"/>
      <c r="BT513" s="5"/>
      <c r="BU513" s="7"/>
      <c r="BV513"/>
      <c r="BW513" s="5"/>
      <c r="BX513" s="7"/>
      <c r="BY513"/>
      <c r="CD513" s="5"/>
      <c r="CE513" s="7"/>
      <c r="CF513"/>
      <c r="CG513" s="5"/>
      <c r="CH513" s="5"/>
      <c r="CI513" s="7"/>
      <c r="CJ513"/>
      <c r="CK513" s="5"/>
      <c r="CL513" s="7"/>
      <c r="CM513"/>
      <c r="CN513" s="5"/>
      <c r="CO513" s="5"/>
      <c r="CP513" s="7"/>
      <c r="CQ513"/>
      <c r="CR513" s="5"/>
      <c r="CS513" s="7"/>
      <c r="CT513"/>
      <c r="CU513" s="5"/>
      <c r="CV513" s="7"/>
      <c r="CW513"/>
      <c r="CX513" s="5"/>
      <c r="CY513" s="7"/>
      <c r="CZ513"/>
      <c r="DA513" s="5"/>
      <c r="DB513" s="5"/>
      <c r="DC513" s="7"/>
      <c r="DD513"/>
      <c r="DE513" s="5"/>
      <c r="DF513" s="7"/>
      <c r="DG513"/>
      <c r="DH513" s="5"/>
      <c r="DI513" s="5"/>
      <c r="DJ513" s="7"/>
      <c r="DK513"/>
      <c r="DL513" s="5"/>
      <c r="DM513" s="5"/>
      <c r="DN513" s="7"/>
      <c r="DO513"/>
      <c r="DP513" s="5"/>
      <c r="DQ513" s="7"/>
      <c r="DR513"/>
    </row>
    <row r="514" spans="18:122" ht="13.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  <c r="AO514" s="5"/>
      <c r="AP514" s="7"/>
      <c r="AQ514"/>
      <c r="BD514" s="5"/>
      <c r="BE514" s="7"/>
      <c r="BF514"/>
      <c r="BG514" s="5"/>
      <c r="BH514" s="7"/>
      <c r="BI514"/>
      <c r="BJ514" s="5"/>
      <c r="BK514" s="7"/>
      <c r="BL514"/>
      <c r="BQ514" s="5"/>
      <c r="BR514" s="7"/>
      <c r="BS514"/>
      <c r="BT514" s="5"/>
      <c r="BU514" s="7"/>
      <c r="BV514"/>
      <c r="BW514" s="5"/>
      <c r="BX514" s="7"/>
      <c r="BY514"/>
      <c r="CD514" s="5"/>
      <c r="CE514" s="7"/>
      <c r="CF514"/>
      <c r="CG514" s="5"/>
      <c r="CH514" s="5"/>
      <c r="CI514" s="7"/>
      <c r="CJ514"/>
      <c r="CK514" s="5"/>
      <c r="CL514" s="7"/>
      <c r="CM514"/>
      <c r="CN514" s="5"/>
      <c r="CO514" s="5"/>
      <c r="CP514" s="7"/>
      <c r="CQ514"/>
      <c r="CR514" s="5"/>
      <c r="CS514" s="7"/>
      <c r="CT514"/>
      <c r="CU514" s="5"/>
      <c r="CV514" s="7"/>
      <c r="CW514"/>
      <c r="CX514" s="5"/>
      <c r="CY514" s="7"/>
      <c r="CZ514"/>
      <c r="DA514" s="5"/>
      <c r="DB514" s="5"/>
      <c r="DC514" s="7"/>
      <c r="DD514"/>
      <c r="DE514" s="5"/>
      <c r="DF514" s="7"/>
      <c r="DG514"/>
      <c r="DH514" s="5"/>
      <c r="DI514" s="5"/>
      <c r="DJ514" s="7"/>
      <c r="DK514"/>
      <c r="DL514" s="5"/>
      <c r="DM514" s="5"/>
      <c r="DN514" s="7"/>
      <c r="DO514"/>
      <c r="DP514" s="5"/>
      <c r="DQ514" s="7"/>
      <c r="DR514"/>
    </row>
    <row r="515" spans="18:122" ht="13.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  <c r="AO515" s="5"/>
      <c r="AP515" s="7"/>
      <c r="AQ515"/>
      <c r="BD515" s="5"/>
      <c r="BE515" s="7"/>
      <c r="BF515"/>
      <c r="BG515" s="5"/>
      <c r="BH515" s="7"/>
      <c r="BI515"/>
      <c r="BJ515" s="5"/>
      <c r="BK515" s="7"/>
      <c r="BL515"/>
      <c r="BQ515" s="5"/>
      <c r="BR515" s="7"/>
      <c r="BS515"/>
      <c r="BT515" s="5"/>
      <c r="BU515" s="7"/>
      <c r="BV515"/>
      <c r="BW515" s="5"/>
      <c r="BX515" s="7"/>
      <c r="BY515"/>
      <c r="CD515" s="5"/>
      <c r="CE515" s="7"/>
      <c r="CF515"/>
      <c r="CG515" s="5"/>
      <c r="CH515" s="5"/>
      <c r="CI515" s="7"/>
      <c r="CJ515"/>
      <c r="CK515" s="5"/>
      <c r="CL515" s="7"/>
      <c r="CM515"/>
      <c r="CN515" s="5"/>
      <c r="CO515" s="5"/>
      <c r="CP515" s="7"/>
      <c r="CQ515"/>
      <c r="CR515" s="5"/>
      <c r="CS515" s="7"/>
      <c r="CT515"/>
      <c r="CU515" s="5"/>
      <c r="CV515" s="7"/>
      <c r="CW515"/>
      <c r="CX515" s="5"/>
      <c r="CY515" s="7"/>
      <c r="CZ515"/>
      <c r="DA515" s="5"/>
      <c r="DB515" s="5"/>
      <c r="DC515" s="7"/>
      <c r="DD515"/>
      <c r="DE515" s="5"/>
      <c r="DF515" s="7"/>
      <c r="DG515"/>
      <c r="DH515" s="5"/>
      <c r="DI515" s="5"/>
      <c r="DJ515" s="7"/>
      <c r="DK515"/>
      <c r="DL515" s="5"/>
      <c r="DM515" s="5"/>
      <c r="DN515" s="7"/>
      <c r="DO515"/>
      <c r="DP515" s="5"/>
      <c r="DQ515" s="7"/>
      <c r="DR515"/>
    </row>
    <row r="516" spans="18:122" ht="13.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  <c r="AO516" s="5"/>
      <c r="AP516" s="7"/>
      <c r="AQ516"/>
      <c r="BD516" s="5"/>
      <c r="BE516" s="7"/>
      <c r="BF516"/>
      <c r="BG516" s="5"/>
      <c r="BH516" s="7"/>
      <c r="BI516"/>
      <c r="BJ516" s="5"/>
      <c r="BK516" s="7"/>
      <c r="BL516"/>
      <c r="BQ516" s="5"/>
      <c r="BR516" s="7"/>
      <c r="BS516"/>
      <c r="BT516" s="5"/>
      <c r="BU516" s="7"/>
      <c r="BV516"/>
      <c r="BW516" s="5"/>
      <c r="BX516" s="7"/>
      <c r="BY516"/>
      <c r="CD516" s="5"/>
      <c r="CE516" s="7"/>
      <c r="CF516"/>
      <c r="CG516" s="5"/>
      <c r="CH516" s="5"/>
      <c r="CI516" s="7"/>
      <c r="CJ516"/>
      <c r="CK516" s="5"/>
      <c r="CL516" s="7"/>
      <c r="CM516"/>
      <c r="CN516" s="5"/>
      <c r="CO516" s="5"/>
      <c r="CP516" s="7"/>
      <c r="CQ516"/>
      <c r="CR516" s="5"/>
      <c r="CS516" s="7"/>
      <c r="CT516"/>
      <c r="CU516" s="5"/>
      <c r="CV516" s="7"/>
      <c r="CW516"/>
      <c r="CX516" s="5"/>
      <c r="CY516" s="7"/>
      <c r="CZ516"/>
      <c r="DA516" s="5"/>
      <c r="DB516" s="5"/>
      <c r="DC516" s="7"/>
      <c r="DD516"/>
      <c r="DE516" s="5"/>
      <c r="DF516" s="7"/>
      <c r="DG516"/>
      <c r="DH516" s="5"/>
      <c r="DI516" s="5"/>
      <c r="DJ516" s="7"/>
      <c r="DK516"/>
      <c r="DL516" s="5"/>
      <c r="DM516" s="5"/>
      <c r="DN516" s="7"/>
      <c r="DO516"/>
      <c r="DP516" s="5"/>
      <c r="DQ516" s="7"/>
      <c r="DR516"/>
    </row>
    <row r="517" spans="18:122" ht="13.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  <c r="AO517" s="5"/>
      <c r="AP517" s="7"/>
      <c r="AQ517"/>
      <c r="BD517" s="5"/>
      <c r="BE517" s="7"/>
      <c r="BF517"/>
      <c r="BG517" s="5"/>
      <c r="BH517" s="7"/>
      <c r="BI517"/>
      <c r="BJ517" s="5"/>
      <c r="BK517" s="7"/>
      <c r="BL517"/>
      <c r="BQ517" s="5"/>
      <c r="BR517" s="7"/>
      <c r="BS517"/>
      <c r="BT517" s="5"/>
      <c r="BU517" s="7"/>
      <c r="BV517"/>
      <c r="BW517" s="5"/>
      <c r="BX517" s="7"/>
      <c r="BY517"/>
      <c r="CD517" s="5"/>
      <c r="CE517" s="7"/>
      <c r="CF517"/>
      <c r="CG517" s="5"/>
      <c r="CH517" s="5"/>
      <c r="CI517" s="7"/>
      <c r="CJ517"/>
      <c r="CK517" s="5"/>
      <c r="CL517" s="7"/>
      <c r="CM517"/>
      <c r="CN517" s="5"/>
      <c r="CO517" s="5"/>
      <c r="CP517" s="7"/>
      <c r="CQ517"/>
      <c r="CR517" s="5"/>
      <c r="CS517" s="7"/>
      <c r="CT517"/>
      <c r="CU517" s="5"/>
      <c r="CV517" s="7"/>
      <c r="CW517"/>
      <c r="CX517" s="5"/>
      <c r="CY517" s="7"/>
      <c r="CZ517"/>
      <c r="DA517" s="5"/>
      <c r="DB517" s="5"/>
      <c r="DC517" s="7"/>
      <c r="DD517"/>
      <c r="DE517" s="5"/>
      <c r="DF517" s="7"/>
      <c r="DG517"/>
      <c r="DH517" s="5"/>
      <c r="DI517" s="5"/>
      <c r="DJ517" s="7"/>
      <c r="DK517"/>
      <c r="DL517" s="5"/>
      <c r="DM517" s="5"/>
      <c r="DN517" s="7"/>
      <c r="DO517"/>
      <c r="DP517" s="5"/>
      <c r="DQ517" s="7"/>
      <c r="DR517"/>
    </row>
    <row r="518" spans="18:122" ht="13.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  <c r="AO518" s="5"/>
      <c r="AP518" s="7"/>
      <c r="AQ518"/>
      <c r="BD518" s="5"/>
      <c r="BE518" s="7"/>
      <c r="BF518"/>
      <c r="BG518" s="5"/>
      <c r="BH518" s="7"/>
      <c r="BI518"/>
      <c r="BJ518" s="5"/>
      <c r="BK518" s="7"/>
      <c r="BL518"/>
      <c r="BQ518" s="5"/>
      <c r="BR518" s="7"/>
      <c r="BS518"/>
      <c r="BT518" s="5"/>
      <c r="BU518" s="7"/>
      <c r="BV518"/>
      <c r="BW518" s="5"/>
      <c r="BX518" s="7"/>
      <c r="BY518"/>
      <c r="CD518" s="5"/>
      <c r="CE518" s="7"/>
      <c r="CF518"/>
      <c r="CG518" s="5"/>
      <c r="CH518" s="5"/>
      <c r="CI518" s="7"/>
      <c r="CJ518"/>
      <c r="CK518" s="5"/>
      <c r="CL518" s="7"/>
      <c r="CM518"/>
      <c r="CN518" s="5"/>
      <c r="CO518" s="5"/>
      <c r="CP518" s="7"/>
      <c r="CQ518"/>
      <c r="CR518" s="5"/>
      <c r="CS518" s="7"/>
      <c r="CT518"/>
      <c r="CU518" s="5"/>
      <c r="CV518" s="7"/>
      <c r="CW518"/>
      <c r="CX518" s="5"/>
      <c r="CY518" s="7"/>
      <c r="CZ518"/>
      <c r="DA518" s="5"/>
      <c r="DB518" s="5"/>
      <c r="DC518" s="7"/>
      <c r="DD518"/>
      <c r="DE518" s="5"/>
      <c r="DF518" s="7"/>
      <c r="DG518"/>
      <c r="DH518" s="5"/>
      <c r="DI518" s="5"/>
      <c r="DJ518" s="7"/>
      <c r="DK518"/>
      <c r="DL518" s="5"/>
      <c r="DM518" s="5"/>
      <c r="DN518" s="7"/>
      <c r="DO518"/>
      <c r="DP518" s="5"/>
      <c r="DQ518" s="7"/>
      <c r="DR518"/>
    </row>
    <row r="519" spans="18:122" ht="13.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  <c r="AO519" s="5"/>
      <c r="AP519" s="7"/>
      <c r="AQ519"/>
      <c r="BD519" s="5"/>
      <c r="BE519" s="7"/>
      <c r="BF519"/>
      <c r="BG519" s="5"/>
      <c r="BH519" s="7"/>
      <c r="BI519"/>
      <c r="BJ519" s="5"/>
      <c r="BK519" s="7"/>
      <c r="BL519"/>
      <c r="BQ519" s="5"/>
      <c r="BR519" s="7"/>
      <c r="BS519"/>
      <c r="BT519" s="5"/>
      <c r="BU519" s="7"/>
      <c r="BV519"/>
      <c r="BW519" s="5"/>
      <c r="BX519" s="7"/>
      <c r="BY519"/>
      <c r="CD519" s="5"/>
      <c r="CE519" s="7"/>
      <c r="CF519"/>
      <c r="CG519" s="5"/>
      <c r="CH519" s="5"/>
      <c r="CI519" s="7"/>
      <c r="CJ519"/>
      <c r="CK519" s="5"/>
      <c r="CL519" s="7"/>
      <c r="CM519"/>
      <c r="CN519" s="5"/>
      <c r="CO519" s="5"/>
      <c r="CP519" s="7"/>
      <c r="CQ519"/>
      <c r="CR519" s="5"/>
      <c r="CS519" s="7"/>
      <c r="CT519"/>
      <c r="CU519" s="5"/>
      <c r="CV519" s="7"/>
      <c r="CW519"/>
      <c r="CX519" s="5"/>
      <c r="CY519" s="7"/>
      <c r="CZ519"/>
      <c r="DA519" s="5"/>
      <c r="DB519" s="5"/>
      <c r="DC519" s="7"/>
      <c r="DD519"/>
      <c r="DE519" s="5"/>
      <c r="DF519" s="7"/>
      <c r="DG519"/>
      <c r="DH519" s="5"/>
      <c r="DI519" s="5"/>
      <c r="DJ519" s="7"/>
      <c r="DK519"/>
      <c r="DL519" s="5"/>
      <c r="DM519" s="5"/>
      <c r="DN519" s="7"/>
      <c r="DO519"/>
      <c r="DP519" s="5"/>
      <c r="DQ519" s="7"/>
      <c r="DR519"/>
    </row>
    <row r="520" spans="18:122" ht="13.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  <c r="AO520" s="5"/>
      <c r="AP520" s="7"/>
      <c r="AQ520"/>
      <c r="BD520" s="5"/>
      <c r="BE520" s="7"/>
      <c r="BF520"/>
      <c r="BG520" s="5"/>
      <c r="BH520" s="7"/>
      <c r="BI520"/>
      <c r="BJ520" s="5"/>
      <c r="BK520" s="7"/>
      <c r="BL520"/>
      <c r="BQ520" s="5"/>
      <c r="BR520" s="7"/>
      <c r="BS520"/>
      <c r="BT520" s="5"/>
      <c r="BU520" s="7"/>
      <c r="BV520"/>
      <c r="BW520" s="5"/>
      <c r="BX520" s="7"/>
      <c r="BY520"/>
      <c r="CD520" s="5"/>
      <c r="CE520" s="7"/>
      <c r="CF520"/>
      <c r="CG520" s="5"/>
      <c r="CH520" s="5"/>
      <c r="CI520" s="7"/>
      <c r="CJ520"/>
      <c r="CK520" s="5"/>
      <c r="CL520" s="7"/>
      <c r="CM520"/>
      <c r="CN520" s="5"/>
      <c r="CO520" s="5"/>
      <c r="CP520" s="7"/>
      <c r="CQ520"/>
      <c r="CR520" s="5"/>
      <c r="CS520" s="7"/>
      <c r="CT520"/>
      <c r="CU520" s="5"/>
      <c r="CV520" s="7"/>
      <c r="CW520"/>
      <c r="CX520" s="5"/>
      <c r="CY520" s="7"/>
      <c r="CZ520"/>
      <c r="DA520" s="5"/>
      <c r="DB520" s="5"/>
      <c r="DC520" s="7"/>
      <c r="DD520"/>
      <c r="DE520" s="5"/>
      <c r="DF520" s="7"/>
      <c r="DG520"/>
      <c r="DH520" s="5"/>
      <c r="DI520" s="5"/>
      <c r="DJ520" s="7"/>
      <c r="DK520"/>
      <c r="DL520" s="5"/>
      <c r="DM520" s="5"/>
      <c r="DN520" s="7"/>
      <c r="DO520"/>
      <c r="DP520" s="5"/>
      <c r="DQ520" s="7"/>
      <c r="DR520"/>
    </row>
    <row r="521" spans="18:122" ht="13.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  <c r="AO521" s="5"/>
      <c r="AP521" s="7"/>
      <c r="AQ521"/>
      <c r="BD521" s="5"/>
      <c r="BE521" s="7"/>
      <c r="BF521"/>
      <c r="BG521" s="5"/>
      <c r="BH521" s="7"/>
      <c r="BI521"/>
      <c r="BJ521" s="5"/>
      <c r="BK521" s="7"/>
      <c r="BL521"/>
      <c r="BQ521" s="5"/>
      <c r="BR521" s="7"/>
      <c r="BS521"/>
      <c r="BT521" s="5"/>
      <c r="BU521" s="7"/>
      <c r="BV521"/>
      <c r="BW521" s="5"/>
      <c r="BX521" s="7"/>
      <c r="BY521"/>
      <c r="CD521" s="5"/>
      <c r="CE521" s="7"/>
      <c r="CF521"/>
      <c r="CG521" s="5"/>
      <c r="CH521" s="5"/>
      <c r="CI521" s="7"/>
      <c r="CJ521"/>
      <c r="CK521" s="5"/>
      <c r="CL521" s="7"/>
      <c r="CM521"/>
      <c r="CN521" s="5"/>
      <c r="CO521" s="5"/>
      <c r="CP521" s="7"/>
      <c r="CQ521"/>
      <c r="CR521" s="5"/>
      <c r="CS521" s="7"/>
      <c r="CT521"/>
      <c r="CU521" s="5"/>
      <c r="CV521" s="7"/>
      <c r="CW521"/>
      <c r="CX521" s="5"/>
      <c r="CY521" s="7"/>
      <c r="CZ521"/>
      <c r="DA521" s="5"/>
      <c r="DB521" s="5"/>
      <c r="DC521" s="7"/>
      <c r="DD521"/>
      <c r="DE521" s="5"/>
      <c r="DF521" s="7"/>
      <c r="DG521"/>
      <c r="DH521" s="5"/>
      <c r="DI521" s="5"/>
      <c r="DJ521" s="7"/>
      <c r="DK521"/>
      <c r="DL521" s="5"/>
      <c r="DM521" s="5"/>
      <c r="DN521" s="7"/>
      <c r="DO521"/>
      <c r="DP521" s="5"/>
      <c r="DQ521" s="7"/>
      <c r="DR521"/>
    </row>
    <row r="522" spans="18:122" ht="13.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  <c r="AO522" s="5"/>
      <c r="AP522" s="7"/>
      <c r="AQ522"/>
      <c r="BD522" s="5"/>
      <c r="BE522" s="7"/>
      <c r="BF522"/>
      <c r="BG522" s="5"/>
      <c r="BH522" s="7"/>
      <c r="BI522"/>
      <c r="BJ522" s="5"/>
      <c r="BK522" s="7"/>
      <c r="BL522"/>
      <c r="BQ522" s="5"/>
      <c r="BR522" s="7"/>
      <c r="BS522"/>
      <c r="BT522" s="5"/>
      <c r="BU522" s="7"/>
      <c r="BV522"/>
      <c r="BW522" s="5"/>
      <c r="BX522" s="7"/>
      <c r="BY522"/>
      <c r="CD522" s="5"/>
      <c r="CE522" s="7"/>
      <c r="CF522"/>
      <c r="CG522" s="5"/>
      <c r="CH522" s="5"/>
      <c r="CI522" s="7"/>
      <c r="CJ522"/>
      <c r="CK522" s="5"/>
      <c r="CL522" s="7"/>
      <c r="CM522"/>
      <c r="CN522" s="5"/>
      <c r="CO522" s="5"/>
      <c r="CP522" s="7"/>
      <c r="CQ522"/>
      <c r="CR522" s="5"/>
      <c r="CS522" s="7"/>
      <c r="CT522"/>
      <c r="CU522" s="5"/>
      <c r="CV522" s="7"/>
      <c r="CW522"/>
      <c r="CX522" s="5"/>
      <c r="CY522" s="7"/>
      <c r="CZ522"/>
      <c r="DA522" s="5"/>
      <c r="DB522" s="5"/>
      <c r="DC522" s="7"/>
      <c r="DD522"/>
      <c r="DE522" s="5"/>
      <c r="DF522" s="7"/>
      <c r="DG522"/>
      <c r="DH522" s="5"/>
      <c r="DI522" s="5"/>
      <c r="DJ522" s="7"/>
      <c r="DK522"/>
      <c r="DL522" s="5"/>
      <c r="DM522" s="5"/>
      <c r="DN522" s="7"/>
      <c r="DO522"/>
      <c r="DP522" s="5"/>
      <c r="DQ522" s="7"/>
      <c r="DR522"/>
    </row>
    <row r="523" spans="18:122" ht="13.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  <c r="AO523" s="5"/>
      <c r="AP523" s="7"/>
      <c r="AQ523"/>
      <c r="BD523" s="5"/>
      <c r="BE523" s="7"/>
      <c r="BF523"/>
      <c r="BG523" s="5"/>
      <c r="BH523" s="7"/>
      <c r="BI523"/>
      <c r="BJ523" s="5"/>
      <c r="BK523" s="7"/>
      <c r="BL523"/>
      <c r="BQ523" s="5"/>
      <c r="BR523" s="7"/>
      <c r="BS523"/>
      <c r="BT523" s="5"/>
      <c r="BU523" s="7"/>
      <c r="BV523"/>
      <c r="BW523" s="5"/>
      <c r="BX523" s="7"/>
      <c r="BY523"/>
      <c r="CD523" s="5"/>
      <c r="CE523" s="7"/>
      <c r="CF523"/>
      <c r="CG523" s="5"/>
      <c r="CH523" s="5"/>
      <c r="CI523" s="7"/>
      <c r="CJ523"/>
      <c r="CK523" s="5"/>
      <c r="CL523" s="7"/>
      <c r="CM523"/>
      <c r="CN523" s="5"/>
      <c r="CO523" s="5"/>
      <c r="CP523" s="7"/>
      <c r="CQ523"/>
      <c r="CR523" s="5"/>
      <c r="CS523" s="7"/>
      <c r="CT523"/>
      <c r="CU523" s="5"/>
      <c r="CV523" s="7"/>
      <c r="CW523"/>
      <c r="CX523" s="5"/>
      <c r="CY523" s="7"/>
      <c r="CZ523"/>
      <c r="DA523" s="5"/>
      <c r="DB523" s="5"/>
      <c r="DC523" s="7"/>
      <c r="DD523"/>
      <c r="DE523" s="5"/>
      <c r="DF523" s="7"/>
      <c r="DG523"/>
      <c r="DH523" s="5"/>
      <c r="DI523" s="5"/>
      <c r="DJ523" s="7"/>
      <c r="DK523"/>
      <c r="DL523" s="5"/>
      <c r="DM523" s="5"/>
      <c r="DN523" s="7"/>
      <c r="DO523"/>
      <c r="DP523" s="5"/>
      <c r="DQ523" s="7"/>
      <c r="DR523"/>
    </row>
    <row r="524" spans="18:122" ht="13.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  <c r="AO524" s="5"/>
      <c r="AP524" s="7"/>
      <c r="AQ524"/>
      <c r="BD524" s="5"/>
      <c r="BE524" s="7"/>
      <c r="BF524"/>
      <c r="BG524" s="5"/>
      <c r="BH524" s="7"/>
      <c r="BI524"/>
      <c r="BJ524" s="5"/>
      <c r="BK524" s="7"/>
      <c r="BL524"/>
      <c r="BQ524" s="5"/>
      <c r="BR524" s="7"/>
      <c r="BS524"/>
      <c r="BT524" s="5"/>
      <c r="BU524" s="7"/>
      <c r="BV524"/>
      <c r="BW524" s="5"/>
      <c r="BX524" s="7"/>
      <c r="BY524"/>
      <c r="CD524" s="5"/>
      <c r="CE524" s="7"/>
      <c r="CF524"/>
      <c r="CG524" s="5"/>
      <c r="CH524" s="5"/>
      <c r="CI524" s="7"/>
      <c r="CJ524"/>
      <c r="CK524" s="5"/>
      <c r="CL524" s="7"/>
      <c r="CM524"/>
      <c r="CN524" s="5"/>
      <c r="CO524" s="5"/>
      <c r="CP524" s="7"/>
      <c r="CQ524"/>
      <c r="CR524" s="5"/>
      <c r="CS524" s="7"/>
      <c r="CT524"/>
      <c r="CU524" s="5"/>
      <c r="CV524" s="7"/>
      <c r="CW524"/>
      <c r="CX524" s="5"/>
      <c r="CY524" s="7"/>
      <c r="CZ524"/>
      <c r="DA524" s="5"/>
      <c r="DB524" s="5"/>
      <c r="DC524" s="7"/>
      <c r="DD524"/>
      <c r="DE524" s="5"/>
      <c r="DF524" s="7"/>
      <c r="DG524"/>
      <c r="DH524" s="5"/>
      <c r="DI524" s="5"/>
      <c r="DJ524" s="7"/>
      <c r="DK524"/>
      <c r="DL524" s="5"/>
      <c r="DM524" s="5"/>
      <c r="DN524" s="7"/>
      <c r="DO524"/>
      <c r="DP524" s="5"/>
      <c r="DQ524" s="7"/>
      <c r="DR524"/>
    </row>
    <row r="525" spans="18:122" ht="13.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  <c r="AO525" s="5"/>
      <c r="AP525" s="7"/>
      <c r="AQ525"/>
      <c r="BD525" s="5"/>
      <c r="BE525" s="7"/>
      <c r="BF525"/>
      <c r="BG525" s="5"/>
      <c r="BH525" s="7"/>
      <c r="BI525"/>
      <c r="BJ525" s="5"/>
      <c r="BK525" s="7"/>
      <c r="BL525"/>
      <c r="BQ525" s="5"/>
      <c r="BR525" s="7"/>
      <c r="BS525"/>
      <c r="BT525" s="5"/>
      <c r="BU525" s="7"/>
      <c r="BV525"/>
      <c r="BW525" s="5"/>
      <c r="BX525" s="7"/>
      <c r="BY525"/>
      <c r="CD525" s="5"/>
      <c r="CE525" s="7"/>
      <c r="CF525"/>
      <c r="CG525" s="5"/>
      <c r="CH525" s="5"/>
      <c r="CI525" s="7"/>
      <c r="CJ525"/>
      <c r="CK525" s="5"/>
      <c r="CL525" s="7"/>
      <c r="CM525"/>
      <c r="CN525" s="5"/>
      <c r="CO525" s="5"/>
      <c r="CP525" s="7"/>
      <c r="CQ525"/>
      <c r="CR525" s="5"/>
      <c r="CS525" s="7"/>
      <c r="CT525"/>
      <c r="CU525" s="5"/>
      <c r="CV525" s="7"/>
      <c r="CW525"/>
      <c r="CX525" s="5"/>
      <c r="CY525" s="7"/>
      <c r="CZ525"/>
      <c r="DA525" s="5"/>
      <c r="DB525" s="5"/>
      <c r="DC525" s="7"/>
      <c r="DD525"/>
      <c r="DE525" s="5"/>
      <c r="DF525" s="7"/>
      <c r="DG525"/>
      <c r="DH525" s="5"/>
      <c r="DI525" s="5"/>
      <c r="DJ525" s="7"/>
      <c r="DK525"/>
      <c r="DL525" s="5"/>
      <c r="DM525" s="5"/>
      <c r="DN525" s="7"/>
      <c r="DO525"/>
      <c r="DP525" s="5"/>
      <c r="DQ525" s="7"/>
      <c r="DR525"/>
    </row>
    <row r="526" spans="18:122" ht="13.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  <c r="AO526" s="5"/>
      <c r="AP526" s="7"/>
      <c r="AQ526"/>
      <c r="BD526" s="5"/>
      <c r="BE526" s="7"/>
      <c r="BF526"/>
      <c r="BG526" s="5"/>
      <c r="BH526" s="7"/>
      <c r="BI526"/>
      <c r="BJ526" s="5"/>
      <c r="BK526" s="7"/>
      <c r="BL526"/>
      <c r="BQ526" s="5"/>
      <c r="BR526" s="7"/>
      <c r="BS526"/>
      <c r="BT526" s="5"/>
      <c r="BU526" s="7"/>
      <c r="BV526"/>
      <c r="BW526" s="5"/>
      <c r="BX526" s="7"/>
      <c r="BY526"/>
      <c r="CD526" s="5"/>
      <c r="CE526" s="7"/>
      <c r="CF526"/>
      <c r="CG526" s="5"/>
      <c r="CH526" s="5"/>
      <c r="CI526" s="7"/>
      <c r="CJ526"/>
      <c r="CK526" s="5"/>
      <c r="CL526" s="7"/>
      <c r="CM526"/>
      <c r="CN526" s="5"/>
      <c r="CO526" s="5"/>
      <c r="CP526" s="7"/>
      <c r="CQ526"/>
      <c r="CR526" s="5"/>
      <c r="CS526" s="7"/>
      <c r="CT526"/>
      <c r="CU526" s="5"/>
      <c r="CV526" s="7"/>
      <c r="CW526"/>
      <c r="CX526" s="5"/>
      <c r="CY526" s="7"/>
      <c r="CZ526"/>
      <c r="DA526" s="5"/>
      <c r="DB526" s="5"/>
      <c r="DC526" s="7"/>
      <c r="DD526"/>
      <c r="DE526" s="5"/>
      <c r="DF526" s="7"/>
      <c r="DG526"/>
      <c r="DH526" s="5"/>
      <c r="DI526" s="5"/>
      <c r="DJ526" s="7"/>
      <c r="DK526"/>
      <c r="DL526" s="5"/>
      <c r="DM526" s="5"/>
      <c r="DN526" s="7"/>
      <c r="DO526"/>
      <c r="DP526" s="5"/>
      <c r="DQ526" s="7"/>
      <c r="DR526"/>
    </row>
    <row r="527" spans="18:122" ht="13.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  <c r="AO527" s="5"/>
      <c r="AP527" s="7"/>
      <c r="AQ527"/>
      <c r="BD527" s="5"/>
      <c r="BE527" s="7"/>
      <c r="BF527"/>
      <c r="BG527" s="5"/>
      <c r="BH527" s="7"/>
      <c r="BI527"/>
      <c r="BJ527" s="5"/>
      <c r="BK527" s="7"/>
      <c r="BL527"/>
      <c r="BQ527" s="5"/>
      <c r="BR527" s="7"/>
      <c r="BS527"/>
      <c r="BT527" s="5"/>
      <c r="BU527" s="7"/>
      <c r="BV527"/>
      <c r="BW527" s="5"/>
      <c r="BX527" s="7"/>
      <c r="BY527"/>
      <c r="CD527" s="5"/>
      <c r="CE527" s="7"/>
      <c r="CF527"/>
      <c r="CG527" s="5"/>
      <c r="CH527" s="5"/>
      <c r="CI527" s="7"/>
      <c r="CJ527"/>
      <c r="CK527" s="5"/>
      <c r="CL527" s="7"/>
      <c r="CM527"/>
      <c r="CN527" s="5"/>
      <c r="CO527" s="5"/>
      <c r="CP527" s="7"/>
      <c r="CQ527"/>
      <c r="CR527" s="5"/>
      <c r="CS527" s="7"/>
      <c r="CT527"/>
      <c r="CU527" s="5"/>
      <c r="CV527" s="7"/>
      <c r="CW527"/>
      <c r="CX527" s="5"/>
      <c r="CY527" s="7"/>
      <c r="CZ527"/>
      <c r="DA527" s="5"/>
      <c r="DB527" s="5"/>
      <c r="DC527" s="7"/>
      <c r="DD527"/>
      <c r="DE527" s="5"/>
      <c r="DF527" s="7"/>
      <c r="DG527"/>
      <c r="DH527" s="5"/>
      <c r="DI527" s="5"/>
      <c r="DJ527" s="7"/>
      <c r="DK527"/>
      <c r="DL527" s="5"/>
      <c r="DM527" s="5"/>
      <c r="DN527" s="7"/>
      <c r="DO527"/>
      <c r="DP527" s="5"/>
      <c r="DQ527" s="7"/>
      <c r="DR527"/>
    </row>
    <row r="528" spans="18:122" ht="13.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  <c r="AO528" s="5"/>
      <c r="AP528" s="7"/>
      <c r="AQ528"/>
      <c r="BD528" s="5"/>
      <c r="BE528" s="7"/>
      <c r="BF528"/>
      <c r="BG528" s="5"/>
      <c r="BH528" s="7"/>
      <c r="BI528"/>
      <c r="BJ528" s="5"/>
      <c r="BK528" s="7"/>
      <c r="BL528"/>
      <c r="BQ528" s="5"/>
      <c r="BR528" s="7"/>
      <c r="BS528"/>
      <c r="BT528" s="5"/>
      <c r="BU528" s="7"/>
      <c r="BV528"/>
      <c r="BW528" s="5"/>
      <c r="BX528" s="7"/>
      <c r="BY528"/>
      <c r="CD528" s="5"/>
      <c r="CE528" s="7"/>
      <c r="CF528"/>
      <c r="CG528" s="5"/>
      <c r="CH528" s="5"/>
      <c r="CI528" s="7"/>
      <c r="CJ528"/>
      <c r="CK528" s="5"/>
      <c r="CL528" s="7"/>
      <c r="CM528"/>
      <c r="CN528" s="5"/>
      <c r="CO528" s="5"/>
      <c r="CP528" s="7"/>
      <c r="CQ528"/>
      <c r="CR528" s="5"/>
      <c r="CS528" s="7"/>
      <c r="CT528"/>
      <c r="CU528" s="5"/>
      <c r="CV528" s="7"/>
      <c r="CW528"/>
      <c r="CX528" s="5"/>
      <c r="CY528" s="7"/>
      <c r="CZ528"/>
      <c r="DA528" s="5"/>
      <c r="DB528" s="5"/>
      <c r="DC528" s="7"/>
      <c r="DD528"/>
      <c r="DE528" s="5"/>
      <c r="DF528" s="7"/>
      <c r="DG528"/>
      <c r="DH528" s="5"/>
      <c r="DI528" s="5"/>
      <c r="DJ528" s="7"/>
      <c r="DK528"/>
      <c r="DL528" s="5"/>
      <c r="DM528" s="5"/>
      <c r="DN528" s="7"/>
      <c r="DO528"/>
      <c r="DP528" s="5"/>
      <c r="DQ528" s="7"/>
      <c r="DR528"/>
    </row>
    <row r="529" spans="18:122" ht="13.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  <c r="AO529" s="5"/>
      <c r="AP529" s="7"/>
      <c r="AQ529"/>
      <c r="BD529" s="5"/>
      <c r="BE529" s="7"/>
      <c r="BF529"/>
      <c r="BG529" s="5"/>
      <c r="BH529" s="7"/>
      <c r="BI529"/>
      <c r="BJ529" s="5"/>
      <c r="BK529" s="7"/>
      <c r="BL529"/>
      <c r="BQ529" s="5"/>
      <c r="BR529" s="7"/>
      <c r="BS529"/>
      <c r="BT529" s="5"/>
      <c r="BU529" s="7"/>
      <c r="BV529"/>
      <c r="BW529" s="5"/>
      <c r="BX529" s="7"/>
      <c r="BY529"/>
      <c r="CD529" s="5"/>
      <c r="CE529" s="7"/>
      <c r="CF529"/>
      <c r="CG529" s="5"/>
      <c r="CH529" s="5"/>
      <c r="CI529" s="7"/>
      <c r="CJ529"/>
      <c r="CK529" s="5"/>
      <c r="CL529" s="7"/>
      <c r="CM529"/>
      <c r="CN529" s="5"/>
      <c r="CO529" s="5"/>
      <c r="CP529" s="7"/>
      <c r="CQ529"/>
      <c r="CR529" s="5"/>
      <c r="CS529" s="7"/>
      <c r="CT529"/>
      <c r="CU529" s="5"/>
      <c r="CV529" s="7"/>
      <c r="CW529"/>
      <c r="CX529" s="5"/>
      <c r="CY529" s="7"/>
      <c r="CZ529"/>
      <c r="DA529" s="5"/>
      <c r="DB529" s="5"/>
      <c r="DC529" s="7"/>
      <c r="DD529"/>
      <c r="DE529" s="5"/>
      <c r="DF529" s="7"/>
      <c r="DG529"/>
      <c r="DH529" s="5"/>
      <c r="DI529" s="5"/>
      <c r="DJ529" s="7"/>
      <c r="DK529"/>
      <c r="DL529" s="5"/>
      <c r="DM529" s="5"/>
      <c r="DN529" s="7"/>
      <c r="DO529"/>
      <c r="DP529" s="5"/>
      <c r="DQ529" s="7"/>
      <c r="DR529"/>
    </row>
    <row r="530" spans="18:122" ht="13.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  <c r="AO530" s="5"/>
      <c r="AP530" s="7"/>
      <c r="AQ530"/>
      <c r="BD530" s="5"/>
      <c r="BE530" s="7"/>
      <c r="BF530"/>
      <c r="BG530" s="5"/>
      <c r="BH530" s="7"/>
      <c r="BI530"/>
      <c r="BJ530" s="5"/>
      <c r="BK530" s="7"/>
      <c r="BL530"/>
      <c r="BQ530" s="5"/>
      <c r="BR530" s="7"/>
      <c r="BS530"/>
      <c r="BT530" s="5"/>
      <c r="BU530" s="7"/>
      <c r="BV530"/>
      <c r="BW530" s="5"/>
      <c r="BX530" s="7"/>
      <c r="BY530"/>
      <c r="CD530" s="5"/>
      <c r="CE530" s="7"/>
      <c r="CF530"/>
      <c r="CG530" s="5"/>
      <c r="CH530" s="5"/>
      <c r="CI530" s="7"/>
      <c r="CJ530"/>
      <c r="CK530" s="5"/>
      <c r="CL530" s="7"/>
      <c r="CM530"/>
      <c r="CN530" s="5"/>
      <c r="CO530" s="5"/>
      <c r="CP530" s="7"/>
      <c r="CQ530"/>
      <c r="CR530" s="5"/>
      <c r="CS530" s="7"/>
      <c r="CT530"/>
      <c r="CU530" s="5"/>
      <c r="CV530" s="7"/>
      <c r="CW530"/>
      <c r="CX530" s="5"/>
      <c r="CY530" s="7"/>
      <c r="CZ530"/>
      <c r="DA530" s="5"/>
      <c r="DB530" s="5"/>
      <c r="DC530" s="7"/>
      <c r="DD530"/>
      <c r="DE530" s="5"/>
      <c r="DF530" s="7"/>
      <c r="DG530"/>
      <c r="DH530" s="5"/>
      <c r="DI530" s="5"/>
      <c r="DJ530" s="7"/>
      <c r="DK530"/>
      <c r="DL530" s="5"/>
      <c r="DM530" s="5"/>
      <c r="DN530" s="7"/>
      <c r="DO530"/>
      <c r="DP530" s="5"/>
      <c r="DQ530" s="7"/>
      <c r="DR530"/>
    </row>
    <row r="531" spans="18:122" ht="13.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  <c r="AO531" s="5"/>
      <c r="AP531" s="7"/>
      <c r="AQ531"/>
      <c r="BD531" s="5"/>
      <c r="BE531" s="7"/>
      <c r="BF531"/>
      <c r="BG531" s="5"/>
      <c r="BH531" s="7"/>
      <c r="BI531"/>
      <c r="BJ531" s="5"/>
      <c r="BK531" s="7"/>
      <c r="BL531"/>
      <c r="BQ531" s="5"/>
      <c r="BR531" s="7"/>
      <c r="BS531"/>
      <c r="BT531" s="5"/>
      <c r="BU531" s="7"/>
      <c r="BV531"/>
      <c r="BW531" s="5"/>
      <c r="BX531" s="7"/>
      <c r="BY531"/>
      <c r="CD531" s="5"/>
      <c r="CE531" s="7"/>
      <c r="CF531"/>
      <c r="CG531" s="5"/>
      <c r="CH531" s="5"/>
      <c r="CI531" s="7"/>
      <c r="CJ531"/>
      <c r="CK531" s="5"/>
      <c r="CL531" s="7"/>
      <c r="CM531"/>
      <c r="CN531" s="5"/>
      <c r="CO531" s="5"/>
      <c r="CP531" s="7"/>
      <c r="CQ531"/>
      <c r="CR531" s="5"/>
      <c r="CS531" s="7"/>
      <c r="CT531"/>
      <c r="CU531" s="5"/>
      <c r="CV531" s="7"/>
      <c r="CW531"/>
      <c r="CX531" s="5"/>
      <c r="CY531" s="7"/>
      <c r="CZ531"/>
      <c r="DA531" s="5"/>
      <c r="DB531" s="5"/>
      <c r="DC531" s="7"/>
      <c r="DD531"/>
      <c r="DE531" s="5"/>
      <c r="DF531" s="7"/>
      <c r="DG531"/>
      <c r="DH531" s="5"/>
      <c r="DI531" s="5"/>
      <c r="DJ531" s="7"/>
      <c r="DK531"/>
      <c r="DL531" s="5"/>
      <c r="DM531" s="5"/>
      <c r="DN531" s="7"/>
      <c r="DO531"/>
      <c r="DP531" s="5"/>
      <c r="DQ531" s="7"/>
      <c r="DR531"/>
    </row>
    <row r="532" spans="18:122" ht="13.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  <c r="AO532" s="5"/>
      <c r="AP532" s="7"/>
      <c r="AQ532"/>
      <c r="BD532" s="5"/>
      <c r="BE532" s="7"/>
      <c r="BF532"/>
      <c r="BG532" s="5"/>
      <c r="BH532" s="7"/>
      <c r="BI532"/>
      <c r="BJ532" s="5"/>
      <c r="BK532" s="7"/>
      <c r="BL532"/>
      <c r="BQ532" s="5"/>
      <c r="BR532" s="7"/>
      <c r="BS532"/>
      <c r="BT532" s="5"/>
      <c r="BU532" s="7"/>
      <c r="BV532"/>
      <c r="BW532" s="5"/>
      <c r="BX532" s="7"/>
      <c r="BY532"/>
      <c r="CD532" s="5"/>
      <c r="CE532" s="7"/>
      <c r="CF532"/>
      <c r="CG532" s="5"/>
      <c r="CH532" s="5"/>
      <c r="CI532" s="7"/>
      <c r="CJ532"/>
      <c r="CK532" s="5"/>
      <c r="CL532" s="7"/>
      <c r="CM532"/>
      <c r="CN532" s="5"/>
      <c r="CO532" s="5"/>
      <c r="CP532" s="7"/>
      <c r="CQ532"/>
      <c r="CR532" s="5"/>
      <c r="CS532" s="7"/>
      <c r="CT532"/>
      <c r="CU532" s="5"/>
      <c r="CV532" s="7"/>
      <c r="CW532"/>
      <c r="CX532" s="5"/>
      <c r="CY532" s="7"/>
      <c r="CZ532"/>
      <c r="DA532" s="5"/>
      <c r="DB532" s="5"/>
      <c r="DC532" s="7"/>
      <c r="DD532"/>
      <c r="DE532" s="5"/>
      <c r="DF532" s="7"/>
      <c r="DG532"/>
      <c r="DH532" s="5"/>
      <c r="DI532" s="5"/>
      <c r="DJ532" s="7"/>
      <c r="DK532"/>
      <c r="DL532" s="5"/>
      <c r="DM532" s="5"/>
      <c r="DN532" s="7"/>
      <c r="DO532"/>
      <c r="DP532" s="5"/>
      <c r="DQ532" s="7"/>
      <c r="DR532"/>
    </row>
    <row r="533" spans="18:122" ht="13.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  <c r="AO533" s="5"/>
      <c r="AP533" s="7"/>
      <c r="AQ533"/>
      <c r="BD533" s="5"/>
      <c r="BE533" s="7"/>
      <c r="BF533"/>
      <c r="BG533" s="5"/>
      <c r="BH533" s="7"/>
      <c r="BI533"/>
      <c r="BJ533" s="5"/>
      <c r="BK533" s="7"/>
      <c r="BL533"/>
      <c r="BQ533" s="5"/>
      <c r="BR533" s="7"/>
      <c r="BS533"/>
      <c r="BT533" s="5"/>
      <c r="BU533" s="7"/>
      <c r="BV533"/>
      <c r="BW533" s="5"/>
      <c r="BX533" s="7"/>
      <c r="BY533"/>
      <c r="CD533" s="5"/>
      <c r="CE533" s="7"/>
      <c r="CF533"/>
      <c r="CG533" s="5"/>
      <c r="CH533" s="5"/>
      <c r="CI533" s="7"/>
      <c r="CJ533"/>
      <c r="CK533" s="5"/>
      <c r="CL533" s="7"/>
      <c r="CM533"/>
      <c r="CN533" s="5"/>
      <c r="CO533" s="5"/>
      <c r="CP533" s="7"/>
      <c r="CQ533"/>
      <c r="CR533" s="5"/>
      <c r="CS533" s="7"/>
      <c r="CT533"/>
      <c r="CU533" s="5"/>
      <c r="CV533" s="7"/>
      <c r="CW533"/>
      <c r="CX533" s="5"/>
      <c r="CY533" s="7"/>
      <c r="CZ533"/>
      <c r="DA533" s="5"/>
      <c r="DB533" s="5"/>
      <c r="DC533" s="7"/>
      <c r="DD533"/>
      <c r="DE533" s="5"/>
      <c r="DF533" s="7"/>
      <c r="DG533"/>
      <c r="DH533" s="5"/>
      <c r="DI533" s="5"/>
      <c r="DJ533" s="7"/>
      <c r="DK533"/>
      <c r="DL533" s="5"/>
      <c r="DM533" s="5"/>
      <c r="DN533" s="7"/>
      <c r="DO533"/>
      <c r="DP533" s="5"/>
      <c r="DQ533" s="7"/>
      <c r="DR533"/>
    </row>
    <row r="534" spans="18:122" ht="13.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  <c r="AO534" s="5"/>
      <c r="AP534" s="7"/>
      <c r="AQ534"/>
      <c r="BD534" s="5"/>
      <c r="BE534" s="7"/>
      <c r="BF534"/>
      <c r="BG534" s="5"/>
      <c r="BH534" s="7"/>
      <c r="BI534"/>
      <c r="BJ534" s="5"/>
      <c r="BK534" s="7"/>
      <c r="BL534"/>
      <c r="BQ534" s="5"/>
      <c r="BR534" s="7"/>
      <c r="BS534"/>
      <c r="BT534" s="5"/>
      <c r="BU534" s="7"/>
      <c r="BV534"/>
      <c r="BW534" s="5"/>
      <c r="BX534" s="7"/>
      <c r="BY534"/>
      <c r="CD534" s="5"/>
      <c r="CE534" s="7"/>
      <c r="CF534"/>
      <c r="CG534" s="5"/>
      <c r="CH534" s="5"/>
      <c r="CI534" s="7"/>
      <c r="CJ534"/>
      <c r="CK534" s="5"/>
      <c r="CL534" s="7"/>
      <c r="CM534"/>
      <c r="CN534" s="5"/>
      <c r="CO534" s="5"/>
      <c r="CP534" s="7"/>
      <c r="CQ534"/>
      <c r="CR534" s="5"/>
      <c r="CS534" s="7"/>
      <c r="CT534"/>
      <c r="CU534" s="5"/>
      <c r="CV534" s="7"/>
      <c r="CW534"/>
      <c r="CX534" s="5"/>
      <c r="CY534" s="7"/>
      <c r="CZ534"/>
      <c r="DA534" s="5"/>
      <c r="DB534" s="5"/>
      <c r="DC534" s="7"/>
      <c r="DD534"/>
      <c r="DE534" s="5"/>
      <c r="DF534" s="7"/>
      <c r="DG534"/>
      <c r="DH534" s="5"/>
      <c r="DI534" s="5"/>
      <c r="DJ534" s="7"/>
      <c r="DK534"/>
      <c r="DL534" s="5"/>
      <c r="DM534" s="5"/>
      <c r="DN534" s="7"/>
      <c r="DO534"/>
      <c r="DP534" s="5"/>
      <c r="DQ534" s="7"/>
      <c r="DR534"/>
    </row>
    <row r="535" spans="18:122" ht="13.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  <c r="AO535" s="5"/>
      <c r="AP535" s="7"/>
      <c r="AQ535"/>
      <c r="BD535" s="5"/>
      <c r="BE535" s="7"/>
      <c r="BF535"/>
      <c r="BG535" s="5"/>
      <c r="BH535" s="7"/>
      <c r="BI535"/>
      <c r="BJ535" s="5"/>
      <c r="BK535" s="7"/>
      <c r="BL535"/>
      <c r="BQ535" s="5"/>
      <c r="BR535" s="7"/>
      <c r="BS535"/>
      <c r="BT535" s="5"/>
      <c r="BU535" s="7"/>
      <c r="BV535"/>
      <c r="BW535" s="5"/>
      <c r="BX535" s="7"/>
      <c r="BY535"/>
      <c r="CD535" s="5"/>
      <c r="CE535" s="7"/>
      <c r="CF535"/>
      <c r="CG535" s="5"/>
      <c r="CH535" s="5"/>
      <c r="CI535" s="7"/>
      <c r="CJ535"/>
      <c r="CK535" s="5"/>
      <c r="CL535" s="7"/>
      <c r="CM535"/>
      <c r="CN535" s="5"/>
      <c r="CO535" s="5"/>
      <c r="CP535" s="7"/>
      <c r="CQ535"/>
      <c r="CR535" s="5"/>
      <c r="CS535" s="7"/>
      <c r="CT535"/>
      <c r="CU535" s="5"/>
      <c r="CV535" s="7"/>
      <c r="CW535"/>
      <c r="CX535" s="5"/>
      <c r="CY535" s="7"/>
      <c r="CZ535"/>
      <c r="DA535" s="5"/>
      <c r="DB535" s="5"/>
      <c r="DC535" s="7"/>
      <c r="DD535"/>
      <c r="DE535" s="5"/>
      <c r="DF535" s="7"/>
      <c r="DG535"/>
      <c r="DH535" s="5"/>
      <c r="DI535" s="5"/>
      <c r="DJ535" s="7"/>
      <c r="DK535"/>
      <c r="DL535" s="5"/>
      <c r="DM535" s="5"/>
      <c r="DN535" s="7"/>
      <c r="DO535"/>
      <c r="DP535" s="5"/>
      <c r="DQ535" s="7"/>
      <c r="DR535"/>
    </row>
    <row r="536" spans="18:122" ht="13.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  <c r="AO536" s="5"/>
      <c r="AP536" s="7"/>
      <c r="AQ536"/>
      <c r="BD536" s="5"/>
      <c r="BE536" s="7"/>
      <c r="BF536"/>
      <c r="BG536" s="5"/>
      <c r="BH536" s="7"/>
      <c r="BI536"/>
      <c r="BJ536" s="5"/>
      <c r="BK536" s="7"/>
      <c r="BL536"/>
      <c r="BQ536" s="5"/>
      <c r="BR536" s="7"/>
      <c r="BS536"/>
      <c r="BT536" s="5"/>
      <c r="BU536" s="7"/>
      <c r="BV536"/>
      <c r="BW536" s="5"/>
      <c r="BX536" s="7"/>
      <c r="BY536"/>
      <c r="CD536" s="5"/>
      <c r="CE536" s="7"/>
      <c r="CF536"/>
      <c r="CG536" s="5"/>
      <c r="CH536" s="5"/>
      <c r="CI536" s="7"/>
      <c r="CJ536"/>
      <c r="CK536" s="5"/>
      <c r="CL536" s="7"/>
      <c r="CM536"/>
      <c r="CN536" s="5"/>
      <c r="CO536" s="5"/>
      <c r="CP536" s="7"/>
      <c r="CQ536"/>
      <c r="CR536" s="5"/>
      <c r="CS536" s="7"/>
      <c r="CT536"/>
      <c r="CU536" s="5"/>
      <c r="CV536" s="7"/>
      <c r="CW536"/>
      <c r="CX536" s="5"/>
      <c r="CY536" s="7"/>
      <c r="CZ536"/>
      <c r="DA536" s="5"/>
      <c r="DB536" s="5"/>
      <c r="DC536" s="7"/>
      <c r="DD536"/>
      <c r="DE536" s="5"/>
      <c r="DF536" s="7"/>
      <c r="DG536"/>
      <c r="DH536" s="5"/>
      <c r="DI536" s="5"/>
      <c r="DJ536" s="7"/>
      <c r="DK536"/>
      <c r="DL536" s="5"/>
      <c r="DM536" s="5"/>
      <c r="DN536" s="7"/>
      <c r="DO536"/>
      <c r="DP536" s="5"/>
      <c r="DQ536" s="7"/>
      <c r="DR536"/>
    </row>
    <row r="537" spans="18:122" ht="13.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  <c r="AO537" s="5"/>
      <c r="AP537" s="7"/>
      <c r="AQ537"/>
      <c r="BD537" s="5"/>
      <c r="BE537" s="7"/>
      <c r="BF537"/>
      <c r="BG537" s="5"/>
      <c r="BH537" s="7"/>
      <c r="BI537"/>
      <c r="BJ537" s="5"/>
      <c r="BK537" s="7"/>
      <c r="BL537"/>
      <c r="BQ537" s="5"/>
      <c r="BR537" s="7"/>
      <c r="BS537"/>
      <c r="BT537" s="5"/>
      <c r="BU537" s="7"/>
      <c r="BV537"/>
      <c r="BW537" s="5"/>
      <c r="BX537" s="7"/>
      <c r="BY537"/>
      <c r="CD537" s="5"/>
      <c r="CE537" s="7"/>
      <c r="CF537"/>
      <c r="CG537" s="5"/>
      <c r="CH537" s="5"/>
      <c r="CI537" s="7"/>
      <c r="CJ537"/>
      <c r="CK537" s="5"/>
      <c r="CL537" s="7"/>
      <c r="CM537"/>
      <c r="CN537" s="5"/>
      <c r="CO537" s="5"/>
      <c r="CP537" s="7"/>
      <c r="CQ537"/>
      <c r="CR537" s="5"/>
      <c r="CS537" s="7"/>
      <c r="CT537"/>
      <c r="CU537" s="5"/>
      <c r="CV537" s="7"/>
      <c r="CW537"/>
      <c r="CX537" s="5"/>
      <c r="CY537" s="7"/>
      <c r="CZ537"/>
      <c r="DA537" s="5"/>
      <c r="DB537" s="5"/>
      <c r="DC537" s="7"/>
      <c r="DD537"/>
      <c r="DE537" s="5"/>
      <c r="DF537" s="7"/>
      <c r="DG537"/>
      <c r="DH537" s="5"/>
      <c r="DI537" s="5"/>
      <c r="DJ537" s="7"/>
      <c r="DK537"/>
      <c r="DL537" s="5"/>
      <c r="DM537" s="5"/>
      <c r="DN537" s="7"/>
      <c r="DO537"/>
      <c r="DP537" s="5"/>
      <c r="DQ537" s="7"/>
      <c r="DR537"/>
    </row>
    <row r="538" spans="18:122" ht="13.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  <c r="AO538" s="5"/>
      <c r="AP538" s="7"/>
      <c r="AQ538"/>
      <c r="BD538" s="5"/>
      <c r="BE538" s="7"/>
      <c r="BF538"/>
      <c r="BG538" s="5"/>
      <c r="BH538" s="7"/>
      <c r="BI538"/>
      <c r="BJ538" s="5"/>
      <c r="BK538" s="7"/>
      <c r="BL538"/>
      <c r="BQ538" s="5"/>
      <c r="BR538" s="7"/>
      <c r="BS538"/>
      <c r="BT538" s="5"/>
      <c r="BU538" s="7"/>
      <c r="BV538"/>
      <c r="BW538" s="5"/>
      <c r="BX538" s="7"/>
      <c r="BY538"/>
      <c r="CD538" s="5"/>
      <c r="CE538" s="7"/>
      <c r="CF538"/>
      <c r="CG538" s="5"/>
      <c r="CH538" s="5"/>
      <c r="CI538" s="7"/>
      <c r="CJ538"/>
      <c r="CK538" s="5"/>
      <c r="CL538" s="7"/>
      <c r="CM538"/>
      <c r="CN538" s="5"/>
      <c r="CO538" s="5"/>
      <c r="CP538" s="7"/>
      <c r="CQ538"/>
      <c r="CR538" s="5"/>
      <c r="CS538" s="7"/>
      <c r="CT538"/>
      <c r="CU538" s="5"/>
      <c r="CV538" s="7"/>
      <c r="CW538"/>
      <c r="CX538" s="5"/>
      <c r="CY538" s="7"/>
      <c r="CZ538"/>
      <c r="DA538" s="5"/>
      <c r="DB538" s="5"/>
      <c r="DC538" s="7"/>
      <c r="DD538"/>
      <c r="DE538" s="5"/>
      <c r="DF538" s="7"/>
      <c r="DG538"/>
      <c r="DH538" s="5"/>
      <c r="DI538" s="5"/>
      <c r="DJ538" s="7"/>
      <c r="DK538"/>
      <c r="DL538" s="5"/>
      <c r="DM538" s="5"/>
      <c r="DN538" s="7"/>
      <c r="DO538"/>
      <c r="DP538" s="5"/>
      <c r="DQ538" s="7"/>
      <c r="DR538"/>
    </row>
    <row r="539" spans="18:122" ht="13.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  <c r="AO539" s="5"/>
      <c r="AP539" s="7"/>
      <c r="AQ539"/>
      <c r="BD539" s="5"/>
      <c r="BE539" s="7"/>
      <c r="BF539"/>
      <c r="BG539" s="5"/>
      <c r="BH539" s="7"/>
      <c r="BI539"/>
      <c r="BJ539" s="5"/>
      <c r="BK539" s="7"/>
      <c r="BL539"/>
      <c r="BQ539" s="5"/>
      <c r="BR539" s="7"/>
      <c r="BS539"/>
      <c r="BT539" s="5"/>
      <c r="BU539" s="7"/>
      <c r="BV539"/>
      <c r="BW539" s="5"/>
      <c r="BX539" s="7"/>
      <c r="BY539"/>
      <c r="CD539" s="5"/>
      <c r="CE539" s="7"/>
      <c r="CF539"/>
      <c r="CG539" s="5"/>
      <c r="CH539" s="5"/>
      <c r="CI539" s="7"/>
      <c r="CJ539"/>
      <c r="CK539" s="5"/>
      <c r="CL539" s="7"/>
      <c r="CM539"/>
      <c r="CN539" s="5"/>
      <c r="CO539" s="5"/>
      <c r="CP539" s="7"/>
      <c r="CQ539"/>
      <c r="CR539" s="5"/>
      <c r="CS539" s="7"/>
      <c r="CT539"/>
      <c r="CU539" s="5"/>
      <c r="CV539" s="7"/>
      <c r="CW539"/>
      <c r="CX539" s="5"/>
      <c r="CY539" s="7"/>
      <c r="CZ539"/>
      <c r="DA539" s="5"/>
      <c r="DB539" s="5"/>
      <c r="DC539" s="7"/>
      <c r="DD539"/>
      <c r="DE539" s="5"/>
      <c r="DF539" s="7"/>
      <c r="DG539"/>
      <c r="DH539" s="5"/>
      <c r="DI539" s="5"/>
      <c r="DJ539" s="7"/>
      <c r="DK539"/>
      <c r="DL539" s="5"/>
      <c r="DM539" s="5"/>
      <c r="DN539" s="7"/>
      <c r="DO539"/>
      <c r="DP539" s="5"/>
      <c r="DQ539" s="7"/>
      <c r="DR539"/>
    </row>
    <row r="540" spans="18:122" ht="13.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  <c r="AO540" s="5"/>
      <c r="AP540" s="7"/>
      <c r="AQ540"/>
      <c r="BD540" s="5"/>
      <c r="BE540" s="7"/>
      <c r="BF540"/>
      <c r="BG540" s="5"/>
      <c r="BH540" s="7"/>
      <c r="BI540"/>
      <c r="BJ540" s="5"/>
      <c r="BK540" s="7"/>
      <c r="BL540"/>
      <c r="BQ540" s="5"/>
      <c r="BR540" s="7"/>
      <c r="BS540"/>
      <c r="BT540" s="5"/>
      <c r="BU540" s="7"/>
      <c r="BV540"/>
      <c r="BW540" s="5"/>
      <c r="BX540" s="7"/>
      <c r="BY540"/>
      <c r="CD540" s="5"/>
      <c r="CE540" s="7"/>
      <c r="CF540"/>
      <c r="CG540" s="5"/>
      <c r="CH540" s="5"/>
      <c r="CI540" s="7"/>
      <c r="CJ540"/>
      <c r="CK540" s="5"/>
      <c r="CL540" s="7"/>
      <c r="CM540"/>
      <c r="CN540" s="5"/>
      <c r="CO540" s="5"/>
      <c r="CP540" s="7"/>
      <c r="CQ540"/>
      <c r="CR540" s="5"/>
      <c r="CS540" s="7"/>
      <c r="CT540"/>
      <c r="CU540" s="5"/>
      <c r="CV540" s="7"/>
      <c r="CW540"/>
      <c r="CX540" s="5"/>
      <c r="CY540" s="7"/>
      <c r="CZ540"/>
      <c r="DA540" s="5"/>
      <c r="DB540" s="5"/>
      <c r="DC540" s="7"/>
      <c r="DD540"/>
      <c r="DE540" s="5"/>
      <c r="DF540" s="7"/>
      <c r="DG540"/>
      <c r="DH540" s="5"/>
      <c r="DI540" s="5"/>
      <c r="DJ540" s="7"/>
      <c r="DK540"/>
      <c r="DL540" s="5"/>
      <c r="DM540" s="5"/>
      <c r="DN540" s="7"/>
      <c r="DO540"/>
      <c r="DP540" s="5"/>
      <c r="DQ540" s="7"/>
      <c r="DR540"/>
    </row>
    <row r="541" spans="18:122" ht="13.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  <c r="AO541" s="5"/>
      <c r="AP541" s="7"/>
      <c r="AQ541"/>
      <c r="BD541" s="5"/>
      <c r="BE541" s="7"/>
      <c r="BF541"/>
      <c r="BG541" s="5"/>
      <c r="BH541" s="7"/>
      <c r="BI541"/>
      <c r="BJ541" s="5"/>
      <c r="BK541" s="7"/>
      <c r="BL541"/>
      <c r="BQ541" s="5"/>
      <c r="BR541" s="7"/>
      <c r="BS541"/>
      <c r="BT541" s="5"/>
      <c r="BU541" s="7"/>
      <c r="BV541"/>
      <c r="BW541" s="5"/>
      <c r="BX541" s="7"/>
      <c r="BY541"/>
      <c r="CD541" s="5"/>
      <c r="CE541" s="7"/>
      <c r="CF541"/>
      <c r="CG541" s="5"/>
      <c r="CH541" s="5"/>
      <c r="CI541" s="7"/>
      <c r="CJ541"/>
      <c r="CK541" s="5"/>
      <c r="CL541" s="7"/>
      <c r="CM541"/>
      <c r="CN541" s="5"/>
      <c r="CO541" s="5"/>
      <c r="CP541" s="7"/>
      <c r="CQ541"/>
      <c r="CR541" s="5"/>
      <c r="CS541" s="7"/>
      <c r="CT541"/>
      <c r="CU541" s="5"/>
      <c r="CV541" s="7"/>
      <c r="CW541"/>
      <c r="CX541" s="5"/>
      <c r="CY541" s="7"/>
      <c r="CZ541"/>
      <c r="DA541" s="5"/>
      <c r="DB541" s="5"/>
      <c r="DC541" s="7"/>
      <c r="DD541"/>
      <c r="DE541" s="5"/>
      <c r="DF541" s="7"/>
      <c r="DG541"/>
      <c r="DH541" s="5"/>
      <c r="DI541" s="5"/>
      <c r="DJ541" s="7"/>
      <c r="DK541"/>
      <c r="DL541" s="5"/>
      <c r="DM541" s="5"/>
      <c r="DN541" s="7"/>
      <c r="DO541"/>
      <c r="DP541" s="5"/>
      <c r="DQ541" s="7"/>
      <c r="DR541"/>
    </row>
    <row r="542" spans="18:122" ht="13.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  <c r="AO542" s="5"/>
      <c r="AP542" s="7"/>
      <c r="AQ542"/>
      <c r="BD542" s="5"/>
      <c r="BE542" s="7"/>
      <c r="BF542"/>
      <c r="BG542" s="5"/>
      <c r="BH542" s="7"/>
      <c r="BI542"/>
      <c r="BJ542" s="5"/>
      <c r="BK542" s="7"/>
      <c r="BL542"/>
      <c r="BQ542" s="5"/>
      <c r="BR542" s="7"/>
      <c r="BS542"/>
      <c r="BT542" s="5"/>
      <c r="BU542" s="7"/>
      <c r="BV542"/>
      <c r="BW542" s="5"/>
      <c r="BX542" s="7"/>
      <c r="BY542"/>
      <c r="CD542" s="5"/>
      <c r="CE542" s="7"/>
      <c r="CF542"/>
      <c r="CG542" s="5"/>
      <c r="CH542" s="5"/>
      <c r="CI542" s="7"/>
      <c r="CJ542"/>
      <c r="CK542" s="5"/>
      <c r="CL542" s="7"/>
      <c r="CM542"/>
      <c r="CN542" s="5"/>
      <c r="CO542" s="5"/>
      <c r="CP542" s="7"/>
      <c r="CQ542"/>
      <c r="CR542" s="5"/>
      <c r="CS542" s="7"/>
      <c r="CT542"/>
      <c r="CU542" s="5"/>
      <c r="CV542" s="7"/>
      <c r="CW542"/>
      <c r="CX542" s="5"/>
      <c r="CY542" s="7"/>
      <c r="CZ542"/>
      <c r="DA542" s="5"/>
      <c r="DB542" s="5"/>
      <c r="DC542" s="7"/>
      <c r="DD542"/>
      <c r="DE542" s="5"/>
      <c r="DF542" s="7"/>
      <c r="DG542"/>
      <c r="DH542" s="5"/>
      <c r="DI542" s="5"/>
      <c r="DJ542" s="7"/>
      <c r="DK542"/>
      <c r="DL542" s="5"/>
      <c r="DM542" s="5"/>
      <c r="DN542" s="7"/>
      <c r="DO542"/>
      <c r="DP542" s="5"/>
      <c r="DQ542" s="7"/>
      <c r="DR542"/>
    </row>
    <row r="543" spans="18:122" ht="13.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  <c r="AO543" s="5"/>
      <c r="AP543" s="7"/>
      <c r="AQ543"/>
      <c r="BD543" s="5"/>
      <c r="BE543" s="7"/>
      <c r="BF543"/>
      <c r="BG543" s="5"/>
      <c r="BH543" s="7"/>
      <c r="BI543"/>
      <c r="BJ543" s="5"/>
      <c r="BK543" s="7"/>
      <c r="BL543"/>
      <c r="BQ543" s="5"/>
      <c r="BR543" s="7"/>
      <c r="BS543"/>
      <c r="BT543" s="5"/>
      <c r="BU543" s="7"/>
      <c r="BV543"/>
      <c r="BW543" s="5"/>
      <c r="BX543" s="7"/>
      <c r="BY543"/>
      <c r="CD543" s="5"/>
      <c r="CE543" s="7"/>
      <c r="CF543"/>
      <c r="CG543" s="5"/>
      <c r="CH543" s="5"/>
      <c r="CI543" s="7"/>
      <c r="CJ543"/>
      <c r="CK543" s="5"/>
      <c r="CL543" s="7"/>
      <c r="CM543"/>
      <c r="CN543" s="5"/>
      <c r="CO543" s="5"/>
      <c r="CP543" s="7"/>
      <c r="CQ543"/>
      <c r="CR543" s="5"/>
      <c r="CS543" s="7"/>
      <c r="CT543"/>
      <c r="CU543" s="5"/>
      <c r="CV543" s="7"/>
      <c r="CW543"/>
      <c r="CX543" s="5"/>
      <c r="CY543" s="7"/>
      <c r="CZ543"/>
      <c r="DA543" s="5"/>
      <c r="DB543" s="5"/>
      <c r="DC543" s="7"/>
      <c r="DD543"/>
      <c r="DE543" s="5"/>
      <c r="DF543" s="7"/>
      <c r="DG543"/>
      <c r="DH543" s="5"/>
      <c r="DI543" s="5"/>
      <c r="DJ543" s="7"/>
      <c r="DK543"/>
      <c r="DL543" s="5"/>
      <c r="DM543" s="5"/>
      <c r="DN543" s="7"/>
      <c r="DO543"/>
      <c r="DP543" s="5"/>
      <c r="DQ543" s="7"/>
      <c r="DR543"/>
    </row>
    <row r="544" spans="18:122" ht="13.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  <c r="AO544" s="5"/>
      <c r="AP544" s="7"/>
      <c r="AQ544"/>
      <c r="BD544" s="5"/>
      <c r="BE544" s="7"/>
      <c r="BF544"/>
      <c r="BG544" s="5"/>
      <c r="BH544" s="7"/>
      <c r="BI544"/>
      <c r="BJ544" s="5"/>
      <c r="BK544" s="7"/>
      <c r="BL544"/>
      <c r="BQ544" s="5"/>
      <c r="BR544" s="7"/>
      <c r="BS544"/>
      <c r="BT544" s="5"/>
      <c r="BU544" s="7"/>
      <c r="BV544"/>
      <c r="BW544" s="5"/>
      <c r="BX544" s="7"/>
      <c r="BY544"/>
      <c r="CD544" s="5"/>
      <c r="CE544" s="7"/>
      <c r="CF544"/>
      <c r="CG544" s="5"/>
      <c r="CH544" s="5"/>
      <c r="CI544" s="7"/>
      <c r="CJ544"/>
      <c r="CK544" s="5"/>
      <c r="CL544" s="7"/>
      <c r="CM544"/>
      <c r="CN544" s="5"/>
      <c r="CO544" s="5"/>
      <c r="CP544" s="7"/>
      <c r="CQ544"/>
      <c r="CR544" s="5"/>
      <c r="CS544" s="7"/>
      <c r="CT544"/>
      <c r="CU544" s="5"/>
      <c r="CV544" s="7"/>
      <c r="CW544"/>
      <c r="CX544" s="5"/>
      <c r="CY544" s="7"/>
      <c r="CZ544"/>
      <c r="DA544" s="5"/>
      <c r="DB544" s="5"/>
      <c r="DC544" s="7"/>
      <c r="DD544"/>
      <c r="DE544" s="5"/>
      <c r="DF544" s="7"/>
      <c r="DG544"/>
      <c r="DH544" s="5"/>
      <c r="DI544" s="5"/>
      <c r="DJ544" s="7"/>
      <c r="DK544"/>
      <c r="DL544" s="5"/>
      <c r="DM544" s="5"/>
      <c r="DN544" s="7"/>
      <c r="DO544"/>
      <c r="DP544" s="5"/>
      <c r="DQ544" s="7"/>
      <c r="DR544"/>
    </row>
    <row r="545" spans="18:122" ht="13.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  <c r="AO545" s="5"/>
      <c r="AP545" s="7"/>
      <c r="AQ545"/>
      <c r="BD545" s="5"/>
      <c r="BE545" s="7"/>
      <c r="BF545"/>
      <c r="BG545" s="5"/>
      <c r="BH545" s="7"/>
      <c r="BI545"/>
      <c r="BJ545" s="5"/>
      <c r="BK545" s="7"/>
      <c r="BL545"/>
      <c r="BQ545" s="5"/>
      <c r="BR545" s="7"/>
      <c r="BS545"/>
      <c r="BT545" s="5"/>
      <c r="BU545" s="7"/>
      <c r="BV545"/>
      <c r="BW545" s="5"/>
      <c r="BX545" s="7"/>
      <c r="BY545"/>
      <c r="CD545" s="5"/>
      <c r="CE545" s="7"/>
      <c r="CF545"/>
      <c r="CG545" s="5"/>
      <c r="CH545" s="5"/>
      <c r="CI545" s="7"/>
      <c r="CJ545"/>
      <c r="CK545" s="5"/>
      <c r="CL545" s="7"/>
      <c r="CM545"/>
      <c r="CN545" s="5"/>
      <c r="CO545" s="5"/>
      <c r="CP545" s="7"/>
      <c r="CQ545"/>
      <c r="CR545" s="5"/>
      <c r="CS545" s="7"/>
      <c r="CT545"/>
      <c r="CU545" s="5"/>
      <c r="CV545" s="7"/>
      <c r="CW545"/>
      <c r="CX545" s="5"/>
      <c r="CY545" s="7"/>
      <c r="CZ545"/>
      <c r="DA545" s="5"/>
      <c r="DB545" s="5"/>
      <c r="DC545" s="7"/>
      <c r="DD545"/>
      <c r="DE545" s="5"/>
      <c r="DF545" s="7"/>
      <c r="DG545"/>
      <c r="DH545" s="5"/>
      <c r="DI545" s="5"/>
      <c r="DJ545" s="7"/>
      <c r="DK545"/>
      <c r="DL545" s="5"/>
      <c r="DM545" s="5"/>
      <c r="DN545" s="7"/>
      <c r="DO545"/>
      <c r="DP545" s="5"/>
      <c r="DQ545" s="7"/>
      <c r="DR545"/>
    </row>
    <row r="546" spans="18:122" ht="13.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  <c r="AO546" s="5"/>
      <c r="AP546" s="7"/>
      <c r="AQ546"/>
      <c r="BD546" s="5"/>
      <c r="BE546" s="7"/>
      <c r="BF546"/>
      <c r="BG546" s="5"/>
      <c r="BH546" s="7"/>
      <c r="BI546"/>
      <c r="BJ546" s="5"/>
      <c r="BK546" s="7"/>
      <c r="BL546"/>
      <c r="BQ546" s="5"/>
      <c r="BR546" s="7"/>
      <c r="BS546"/>
      <c r="BT546" s="5"/>
      <c r="BU546" s="7"/>
      <c r="BV546"/>
      <c r="BW546" s="5"/>
      <c r="BX546" s="7"/>
      <c r="BY546"/>
      <c r="CD546" s="5"/>
      <c r="CE546" s="7"/>
      <c r="CF546"/>
      <c r="CG546" s="5"/>
      <c r="CH546" s="5"/>
      <c r="CI546" s="7"/>
      <c r="CJ546"/>
      <c r="CK546" s="5"/>
      <c r="CL546" s="7"/>
      <c r="CM546"/>
      <c r="CN546" s="5"/>
      <c r="CO546" s="5"/>
      <c r="CP546" s="7"/>
      <c r="CQ546"/>
      <c r="CR546" s="5"/>
      <c r="CS546" s="7"/>
      <c r="CT546"/>
      <c r="CU546" s="5"/>
      <c r="CV546" s="7"/>
      <c r="CW546"/>
      <c r="CX546" s="5"/>
      <c r="CY546" s="7"/>
      <c r="CZ546"/>
      <c r="DA546" s="5"/>
      <c r="DB546" s="5"/>
      <c r="DC546" s="7"/>
      <c r="DD546"/>
      <c r="DE546" s="5"/>
      <c r="DF546" s="7"/>
      <c r="DG546"/>
      <c r="DH546" s="5"/>
      <c r="DI546" s="5"/>
      <c r="DJ546" s="7"/>
      <c r="DK546"/>
      <c r="DL546" s="5"/>
      <c r="DM546" s="5"/>
      <c r="DN546" s="7"/>
      <c r="DO546"/>
      <c r="DP546" s="5"/>
      <c r="DQ546" s="7"/>
      <c r="DR546"/>
    </row>
    <row r="547" spans="18:122" ht="13.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  <c r="AO547" s="5"/>
      <c r="AP547" s="7"/>
      <c r="AQ547"/>
      <c r="BD547" s="5"/>
      <c r="BE547" s="7"/>
      <c r="BF547"/>
      <c r="BG547" s="5"/>
      <c r="BH547" s="7"/>
      <c r="BI547"/>
      <c r="BJ547" s="5"/>
      <c r="BK547" s="7"/>
      <c r="BL547"/>
      <c r="BQ547" s="5"/>
      <c r="BR547" s="7"/>
      <c r="BS547"/>
      <c r="BT547" s="5"/>
      <c r="BU547" s="7"/>
      <c r="BV547"/>
      <c r="BW547" s="5"/>
      <c r="BX547" s="7"/>
      <c r="BY547"/>
      <c r="CD547" s="5"/>
      <c r="CE547" s="7"/>
      <c r="CF547"/>
      <c r="CG547" s="5"/>
      <c r="CH547" s="5"/>
      <c r="CI547" s="7"/>
      <c r="CJ547"/>
      <c r="CK547" s="5"/>
      <c r="CL547" s="7"/>
      <c r="CM547"/>
      <c r="CN547" s="5"/>
      <c r="CO547" s="5"/>
      <c r="CP547" s="7"/>
      <c r="CQ547"/>
      <c r="CR547" s="5"/>
      <c r="CS547" s="7"/>
      <c r="CT547"/>
      <c r="CU547" s="5"/>
      <c r="CV547" s="7"/>
      <c r="CW547"/>
      <c r="CX547" s="5"/>
      <c r="CY547" s="7"/>
      <c r="CZ547"/>
      <c r="DA547" s="5"/>
      <c r="DB547" s="5"/>
      <c r="DC547" s="7"/>
      <c r="DD547"/>
      <c r="DE547" s="5"/>
      <c r="DF547" s="7"/>
      <c r="DG547"/>
      <c r="DH547" s="5"/>
      <c r="DI547" s="5"/>
      <c r="DJ547" s="7"/>
      <c r="DK547"/>
      <c r="DL547" s="5"/>
      <c r="DM547" s="5"/>
      <c r="DN547" s="7"/>
      <c r="DO547"/>
      <c r="DP547" s="5"/>
      <c r="DQ547" s="7"/>
      <c r="DR547"/>
    </row>
    <row r="548" spans="18:122" ht="13.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  <c r="AO548" s="5"/>
      <c r="AP548" s="7"/>
      <c r="AQ548"/>
      <c r="BD548" s="5"/>
      <c r="BE548" s="7"/>
      <c r="BF548"/>
      <c r="BG548" s="5"/>
      <c r="BH548" s="7"/>
      <c r="BI548"/>
      <c r="BJ548" s="5"/>
      <c r="BK548" s="7"/>
      <c r="BL548"/>
      <c r="BQ548" s="5"/>
      <c r="BR548" s="7"/>
      <c r="BS548"/>
      <c r="BT548" s="5"/>
      <c r="BU548" s="7"/>
      <c r="BV548"/>
      <c r="BW548" s="5"/>
      <c r="BX548" s="7"/>
      <c r="BY548"/>
      <c r="CD548" s="5"/>
      <c r="CE548" s="7"/>
      <c r="CF548"/>
      <c r="CG548" s="5"/>
      <c r="CH548" s="5"/>
      <c r="CI548" s="7"/>
      <c r="CJ548"/>
      <c r="CK548" s="5"/>
      <c r="CL548" s="7"/>
      <c r="CM548"/>
      <c r="CN548" s="5"/>
      <c r="CO548" s="5"/>
      <c r="CP548" s="7"/>
      <c r="CQ548"/>
      <c r="CR548" s="5"/>
      <c r="CS548" s="7"/>
      <c r="CT548"/>
      <c r="CU548" s="5"/>
      <c r="CV548" s="7"/>
      <c r="CW548"/>
      <c r="CX548" s="5"/>
      <c r="CY548" s="7"/>
      <c r="CZ548"/>
      <c r="DA548" s="5"/>
      <c r="DB548" s="5"/>
      <c r="DC548" s="7"/>
      <c r="DD548"/>
      <c r="DE548" s="5"/>
      <c r="DF548" s="7"/>
      <c r="DG548"/>
      <c r="DH548" s="5"/>
      <c r="DI548" s="5"/>
      <c r="DJ548" s="7"/>
      <c r="DK548"/>
      <c r="DL548" s="5"/>
      <c r="DM548" s="5"/>
      <c r="DN548" s="7"/>
      <c r="DO548"/>
      <c r="DP548" s="5"/>
      <c r="DQ548" s="7"/>
      <c r="DR548"/>
    </row>
    <row r="549" spans="18:122" ht="13.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  <c r="AO549" s="5"/>
      <c r="AP549" s="7"/>
      <c r="AQ549"/>
      <c r="BD549" s="5"/>
      <c r="BE549" s="7"/>
      <c r="BF549"/>
      <c r="BG549" s="5"/>
      <c r="BH549" s="7"/>
      <c r="BI549"/>
      <c r="BJ549" s="5"/>
      <c r="BK549" s="7"/>
      <c r="BL549"/>
      <c r="BQ549" s="5"/>
      <c r="BR549" s="7"/>
      <c r="BS549"/>
      <c r="BT549" s="5"/>
      <c r="BU549" s="7"/>
      <c r="BV549"/>
      <c r="BW549" s="5"/>
      <c r="BX549" s="7"/>
      <c r="BY549"/>
      <c r="CD549" s="5"/>
      <c r="CE549" s="7"/>
      <c r="CF549"/>
      <c r="CG549" s="5"/>
      <c r="CH549" s="5"/>
      <c r="CI549" s="7"/>
      <c r="CJ549"/>
      <c r="CK549" s="5"/>
      <c r="CL549" s="7"/>
      <c r="CM549"/>
      <c r="CN549" s="5"/>
      <c r="CO549" s="5"/>
      <c r="CP549" s="7"/>
      <c r="CQ549"/>
      <c r="CR549" s="5"/>
      <c r="CS549" s="7"/>
      <c r="CT549"/>
      <c r="CU549" s="5"/>
      <c r="CV549" s="7"/>
      <c r="CW549"/>
      <c r="CX549" s="5"/>
      <c r="CY549" s="7"/>
      <c r="CZ549"/>
      <c r="DA549" s="5"/>
      <c r="DB549" s="5"/>
      <c r="DC549" s="7"/>
      <c r="DD549"/>
      <c r="DE549" s="5"/>
      <c r="DF549" s="7"/>
      <c r="DG549"/>
      <c r="DH549" s="5"/>
      <c r="DI549" s="5"/>
      <c r="DJ549" s="7"/>
      <c r="DK549"/>
      <c r="DL549" s="5"/>
      <c r="DM549" s="5"/>
      <c r="DN549" s="7"/>
      <c r="DO549"/>
      <c r="DP549" s="5"/>
      <c r="DQ549" s="7"/>
      <c r="DR549"/>
    </row>
    <row r="550" spans="18:122" ht="13.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  <c r="AO550" s="5"/>
      <c r="AP550" s="7"/>
      <c r="AQ550"/>
      <c r="BD550" s="5"/>
      <c r="BE550" s="7"/>
      <c r="BF550"/>
      <c r="BG550" s="5"/>
      <c r="BH550" s="7"/>
      <c r="BI550"/>
      <c r="BJ550" s="5"/>
      <c r="BK550" s="7"/>
      <c r="BL550"/>
      <c r="BQ550" s="5"/>
      <c r="BR550" s="7"/>
      <c r="BS550"/>
      <c r="BT550" s="5"/>
      <c r="BU550" s="7"/>
      <c r="BV550"/>
      <c r="BW550" s="5"/>
      <c r="BX550" s="7"/>
      <c r="BY550"/>
      <c r="CD550" s="5"/>
      <c r="CE550" s="7"/>
      <c r="CF550"/>
      <c r="CG550" s="5"/>
      <c r="CH550" s="5"/>
      <c r="CI550" s="7"/>
      <c r="CJ550"/>
      <c r="CK550" s="5"/>
      <c r="CL550" s="7"/>
      <c r="CM550"/>
      <c r="CN550" s="5"/>
      <c r="CO550" s="5"/>
      <c r="CP550" s="7"/>
      <c r="CQ550"/>
      <c r="CR550" s="5"/>
      <c r="CS550" s="7"/>
      <c r="CT550"/>
      <c r="CU550" s="5"/>
      <c r="CV550" s="7"/>
      <c r="CW550"/>
      <c r="CX550" s="5"/>
      <c r="CY550" s="7"/>
      <c r="CZ550"/>
      <c r="DA550" s="5"/>
      <c r="DB550" s="5"/>
      <c r="DC550" s="7"/>
      <c r="DD550"/>
      <c r="DE550" s="5"/>
      <c r="DF550" s="7"/>
      <c r="DG550"/>
      <c r="DH550" s="5"/>
      <c r="DI550" s="5"/>
      <c r="DJ550" s="7"/>
      <c r="DK550"/>
      <c r="DL550" s="5"/>
      <c r="DM550" s="5"/>
      <c r="DN550" s="7"/>
      <c r="DO550"/>
      <c r="DP550" s="5"/>
      <c r="DQ550" s="7"/>
      <c r="DR550"/>
    </row>
    <row r="551" spans="18:122" ht="13.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  <c r="AO551" s="5"/>
      <c r="AP551" s="7"/>
      <c r="AQ551"/>
      <c r="BD551" s="5"/>
      <c r="BE551" s="7"/>
      <c r="BF551"/>
      <c r="BG551" s="5"/>
      <c r="BH551" s="7"/>
      <c r="BI551"/>
      <c r="BJ551" s="5"/>
      <c r="BK551" s="7"/>
      <c r="BL551"/>
      <c r="BQ551" s="5"/>
      <c r="BR551" s="7"/>
      <c r="BS551"/>
      <c r="BT551" s="5"/>
      <c r="BU551" s="7"/>
      <c r="BV551"/>
      <c r="BW551" s="5"/>
      <c r="BX551" s="7"/>
      <c r="BY551"/>
      <c r="CD551" s="5"/>
      <c r="CE551" s="7"/>
      <c r="CF551"/>
      <c r="CG551" s="5"/>
      <c r="CH551" s="5"/>
      <c r="CI551" s="7"/>
      <c r="CJ551"/>
      <c r="CK551" s="5"/>
      <c r="CL551" s="7"/>
      <c r="CM551"/>
      <c r="CN551" s="5"/>
      <c r="CO551" s="5"/>
      <c r="CP551" s="7"/>
      <c r="CQ551"/>
      <c r="CR551" s="5"/>
      <c r="CS551" s="7"/>
      <c r="CT551"/>
      <c r="CU551" s="5"/>
      <c r="CV551" s="7"/>
      <c r="CW551"/>
      <c r="CX551" s="5"/>
      <c r="CY551" s="7"/>
      <c r="CZ551"/>
      <c r="DA551" s="5"/>
      <c r="DB551" s="5"/>
      <c r="DC551" s="7"/>
      <c r="DD551"/>
      <c r="DE551" s="5"/>
      <c r="DF551" s="7"/>
      <c r="DG551"/>
      <c r="DH551" s="5"/>
      <c r="DI551" s="5"/>
      <c r="DJ551" s="7"/>
      <c r="DK551"/>
      <c r="DL551" s="5"/>
      <c r="DM551" s="5"/>
      <c r="DN551" s="7"/>
      <c r="DO551"/>
      <c r="DP551" s="5"/>
      <c r="DQ551" s="7"/>
      <c r="DR551"/>
    </row>
    <row r="552" spans="18:122" ht="13.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  <c r="AO552" s="5"/>
      <c r="AP552" s="7"/>
      <c r="AQ552"/>
      <c r="BD552" s="5"/>
      <c r="BE552" s="7"/>
      <c r="BF552"/>
      <c r="BG552" s="5"/>
      <c r="BH552" s="7"/>
      <c r="BI552"/>
      <c r="BJ552" s="5"/>
      <c r="BK552" s="7"/>
      <c r="BL552"/>
      <c r="BQ552" s="5"/>
      <c r="BR552" s="7"/>
      <c r="BS552"/>
      <c r="BT552" s="5"/>
      <c r="BU552" s="7"/>
      <c r="BV552"/>
      <c r="BW552" s="5"/>
      <c r="BX552" s="7"/>
      <c r="BY552"/>
      <c r="CD552" s="5"/>
      <c r="CE552" s="7"/>
      <c r="CF552"/>
      <c r="CG552" s="5"/>
      <c r="CH552" s="5"/>
      <c r="CI552" s="7"/>
      <c r="CJ552"/>
      <c r="CK552" s="5"/>
      <c r="CL552" s="7"/>
      <c r="CM552"/>
      <c r="CN552" s="5"/>
      <c r="CO552" s="5"/>
      <c r="CP552" s="7"/>
      <c r="CQ552"/>
      <c r="CR552" s="5"/>
      <c r="CS552" s="7"/>
      <c r="CT552"/>
      <c r="CU552" s="5"/>
      <c r="CV552" s="7"/>
      <c r="CW552"/>
      <c r="CX552" s="5"/>
      <c r="CY552" s="7"/>
      <c r="CZ552"/>
      <c r="DA552" s="5"/>
      <c r="DB552" s="5"/>
      <c r="DC552" s="7"/>
      <c r="DD552"/>
      <c r="DE552" s="5"/>
      <c r="DF552" s="7"/>
      <c r="DG552"/>
      <c r="DH552" s="5"/>
      <c r="DI552" s="5"/>
      <c r="DJ552" s="7"/>
      <c r="DK552"/>
      <c r="DL552" s="5"/>
      <c r="DM552" s="5"/>
      <c r="DN552" s="7"/>
      <c r="DO552"/>
      <c r="DP552" s="5"/>
      <c r="DQ552" s="7"/>
      <c r="DR552"/>
    </row>
    <row r="553" spans="18:122" ht="13.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  <c r="AO553" s="5"/>
      <c r="AP553" s="7"/>
      <c r="AQ553"/>
      <c r="BD553" s="5"/>
      <c r="BE553" s="7"/>
      <c r="BF553"/>
      <c r="BG553" s="5"/>
      <c r="BH553" s="7"/>
      <c r="BI553"/>
      <c r="BJ553" s="5"/>
      <c r="BK553" s="7"/>
      <c r="BL553"/>
      <c r="BQ553" s="5"/>
      <c r="BR553" s="7"/>
      <c r="BS553"/>
      <c r="BT553" s="5"/>
      <c r="BU553" s="7"/>
      <c r="BV553"/>
      <c r="BW553" s="5"/>
      <c r="BX553" s="7"/>
      <c r="BY553"/>
      <c r="CD553" s="5"/>
      <c r="CE553" s="7"/>
      <c r="CF553"/>
      <c r="CG553" s="5"/>
      <c r="CH553" s="5"/>
      <c r="CI553" s="7"/>
      <c r="CJ553"/>
      <c r="CK553" s="5"/>
      <c r="CL553" s="7"/>
      <c r="CM553"/>
      <c r="CN553" s="5"/>
      <c r="CO553" s="5"/>
      <c r="CP553" s="7"/>
      <c r="CQ553"/>
      <c r="CR553" s="5"/>
      <c r="CS553" s="7"/>
      <c r="CT553"/>
      <c r="CU553" s="5"/>
      <c r="CV553" s="7"/>
      <c r="CW553"/>
      <c r="CX553" s="5"/>
      <c r="CY553" s="7"/>
      <c r="CZ553"/>
      <c r="DA553" s="5"/>
      <c r="DB553" s="5"/>
      <c r="DC553" s="7"/>
      <c r="DD553"/>
      <c r="DE553" s="5"/>
      <c r="DF553" s="7"/>
      <c r="DG553"/>
      <c r="DH553" s="5"/>
      <c r="DI553" s="5"/>
      <c r="DJ553" s="7"/>
      <c r="DK553"/>
      <c r="DL553" s="5"/>
      <c r="DM553" s="5"/>
      <c r="DN553" s="7"/>
      <c r="DO553"/>
      <c r="DP553" s="5"/>
      <c r="DQ553" s="7"/>
      <c r="DR553"/>
    </row>
    <row r="554" spans="18:122" ht="13.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  <c r="AO554" s="5"/>
      <c r="AP554" s="7"/>
      <c r="AQ554"/>
      <c r="BD554" s="5"/>
      <c r="BE554" s="7"/>
      <c r="BF554"/>
      <c r="BG554" s="5"/>
      <c r="BH554" s="7"/>
      <c r="BI554"/>
      <c r="BJ554" s="5"/>
      <c r="BK554" s="7"/>
      <c r="BL554"/>
      <c r="BQ554" s="5"/>
      <c r="BR554" s="7"/>
      <c r="BS554"/>
      <c r="BT554" s="5"/>
      <c r="BU554" s="7"/>
      <c r="BV554"/>
      <c r="BW554" s="5"/>
      <c r="BX554" s="7"/>
      <c r="BY554"/>
      <c r="CD554" s="5"/>
      <c r="CE554" s="7"/>
      <c r="CF554"/>
      <c r="CG554" s="5"/>
      <c r="CH554" s="5"/>
      <c r="CI554" s="7"/>
      <c r="CJ554"/>
      <c r="CK554" s="5"/>
      <c r="CL554" s="7"/>
      <c r="CM554"/>
      <c r="CN554" s="5"/>
      <c r="CO554" s="5"/>
      <c r="CP554" s="7"/>
      <c r="CQ554"/>
      <c r="CR554" s="5"/>
      <c r="CS554" s="7"/>
      <c r="CT554"/>
      <c r="CU554" s="5"/>
      <c r="CV554" s="7"/>
      <c r="CW554"/>
      <c r="CX554" s="5"/>
      <c r="CY554" s="7"/>
      <c r="CZ554"/>
      <c r="DA554" s="5"/>
      <c r="DB554" s="5"/>
      <c r="DC554" s="7"/>
      <c r="DD554"/>
      <c r="DE554" s="5"/>
      <c r="DF554" s="7"/>
      <c r="DG554"/>
      <c r="DH554" s="5"/>
      <c r="DI554" s="5"/>
      <c r="DJ554" s="7"/>
      <c r="DK554"/>
      <c r="DL554" s="5"/>
      <c r="DM554" s="5"/>
      <c r="DN554" s="7"/>
      <c r="DO554"/>
      <c r="DP554" s="5"/>
      <c r="DQ554" s="7"/>
      <c r="DR554"/>
    </row>
    <row r="555" spans="18:122" ht="13.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  <c r="AO555" s="5"/>
      <c r="AP555" s="7"/>
      <c r="AQ555"/>
      <c r="BD555" s="5"/>
      <c r="BE555" s="7"/>
      <c r="BF555"/>
      <c r="BG555" s="5"/>
      <c r="BH555" s="7"/>
      <c r="BI555"/>
      <c r="BJ555" s="5"/>
      <c r="BK555" s="7"/>
      <c r="BL555"/>
      <c r="BQ555" s="5"/>
      <c r="BR555" s="7"/>
      <c r="BS555"/>
      <c r="BT555" s="5"/>
      <c r="BU555" s="7"/>
      <c r="BV555"/>
      <c r="BW555" s="5"/>
      <c r="BX555" s="7"/>
      <c r="BY555"/>
      <c r="CD555" s="5"/>
      <c r="CE555" s="7"/>
      <c r="CF555"/>
      <c r="CG555" s="5"/>
      <c r="CH555" s="5"/>
      <c r="CI555" s="7"/>
      <c r="CJ555"/>
      <c r="CK555" s="5"/>
      <c r="CL555" s="7"/>
      <c r="CM555"/>
      <c r="CN555" s="5"/>
      <c r="CO555" s="5"/>
      <c r="CP555" s="7"/>
      <c r="CQ555"/>
      <c r="CR555" s="5"/>
      <c r="CS555" s="7"/>
      <c r="CT555"/>
      <c r="CU555" s="5"/>
      <c r="CV555" s="7"/>
      <c r="CW555"/>
      <c r="CX555" s="5"/>
      <c r="CY555" s="7"/>
      <c r="CZ555"/>
      <c r="DA555" s="5"/>
      <c r="DB555" s="5"/>
      <c r="DC555" s="7"/>
      <c r="DD555"/>
      <c r="DE555" s="5"/>
      <c r="DF555" s="7"/>
      <c r="DG555"/>
      <c r="DH555" s="5"/>
      <c r="DI555" s="5"/>
      <c r="DJ555" s="7"/>
      <c r="DK555"/>
      <c r="DL555" s="5"/>
      <c r="DM555" s="5"/>
      <c r="DN555" s="7"/>
      <c r="DO555"/>
      <c r="DP555" s="5"/>
      <c r="DQ555" s="7"/>
      <c r="DR555"/>
    </row>
    <row r="556" spans="18:122" ht="13.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  <c r="AO556" s="5"/>
      <c r="AP556" s="7"/>
      <c r="AQ556"/>
      <c r="BD556" s="5"/>
      <c r="BE556" s="7"/>
      <c r="BF556"/>
      <c r="BG556" s="5"/>
      <c r="BH556" s="7"/>
      <c r="BI556"/>
      <c r="BJ556" s="5"/>
      <c r="BK556" s="7"/>
      <c r="BL556"/>
      <c r="BQ556" s="5"/>
      <c r="BR556" s="7"/>
      <c r="BS556"/>
      <c r="BT556" s="5"/>
      <c r="BU556" s="7"/>
      <c r="BV556"/>
      <c r="BW556" s="5"/>
      <c r="BX556" s="7"/>
      <c r="BY556"/>
      <c r="CD556" s="5"/>
      <c r="CE556" s="7"/>
      <c r="CF556"/>
      <c r="CG556" s="5"/>
      <c r="CH556" s="5"/>
      <c r="CI556" s="7"/>
      <c r="CJ556"/>
      <c r="CK556" s="5"/>
      <c r="CL556" s="7"/>
      <c r="CM556"/>
      <c r="CN556" s="5"/>
      <c r="CO556" s="5"/>
      <c r="CP556" s="7"/>
      <c r="CQ556"/>
      <c r="CR556" s="5"/>
      <c r="CS556" s="7"/>
      <c r="CT556"/>
      <c r="CU556" s="5"/>
      <c r="CV556" s="7"/>
      <c r="CW556"/>
      <c r="CX556" s="5"/>
      <c r="CY556" s="7"/>
      <c r="CZ556"/>
      <c r="DA556" s="5"/>
      <c r="DB556" s="5"/>
      <c r="DC556" s="7"/>
      <c r="DD556"/>
      <c r="DE556" s="5"/>
      <c r="DF556" s="7"/>
      <c r="DG556"/>
      <c r="DH556" s="5"/>
      <c r="DI556" s="5"/>
      <c r="DJ556" s="7"/>
      <c r="DK556"/>
      <c r="DL556" s="5"/>
      <c r="DM556" s="5"/>
      <c r="DN556" s="7"/>
      <c r="DO556"/>
      <c r="DP556" s="5"/>
      <c r="DQ556" s="7"/>
      <c r="DR556"/>
    </row>
    <row r="557" spans="18:122" ht="13.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  <c r="AO557" s="5"/>
      <c r="AP557" s="7"/>
      <c r="AQ557"/>
      <c r="BD557" s="5"/>
      <c r="BE557" s="7"/>
      <c r="BF557"/>
      <c r="BG557" s="5"/>
      <c r="BH557" s="7"/>
      <c r="BI557"/>
      <c r="BJ557" s="5"/>
      <c r="BK557" s="7"/>
      <c r="BL557"/>
      <c r="BQ557" s="5"/>
      <c r="BR557" s="7"/>
      <c r="BS557"/>
      <c r="BT557" s="5"/>
      <c r="BU557" s="7"/>
      <c r="BV557"/>
      <c r="BW557" s="5"/>
      <c r="BX557" s="7"/>
      <c r="BY557"/>
      <c r="CD557" s="5"/>
      <c r="CE557" s="7"/>
      <c r="CF557"/>
      <c r="CG557" s="5"/>
      <c r="CH557" s="5"/>
      <c r="CI557" s="7"/>
      <c r="CJ557"/>
      <c r="CK557" s="5"/>
      <c r="CL557" s="7"/>
      <c r="CM557"/>
      <c r="CN557" s="5"/>
      <c r="CO557" s="5"/>
      <c r="CP557" s="7"/>
      <c r="CQ557"/>
      <c r="CR557" s="5"/>
      <c r="CS557" s="7"/>
      <c r="CT557"/>
      <c r="CU557" s="5"/>
      <c r="CV557" s="7"/>
      <c r="CW557"/>
      <c r="CX557" s="5"/>
      <c r="CY557" s="7"/>
      <c r="CZ557"/>
      <c r="DA557" s="5"/>
      <c r="DB557" s="5"/>
      <c r="DC557" s="7"/>
      <c r="DD557"/>
      <c r="DE557" s="5"/>
      <c r="DF557" s="7"/>
      <c r="DG557"/>
      <c r="DH557" s="5"/>
      <c r="DI557" s="5"/>
      <c r="DJ557" s="7"/>
      <c r="DK557"/>
      <c r="DL557" s="5"/>
      <c r="DM557" s="5"/>
      <c r="DN557" s="7"/>
      <c r="DO557"/>
      <c r="DP557" s="5"/>
      <c r="DQ557" s="7"/>
      <c r="DR557"/>
    </row>
    <row r="558" spans="18:122" ht="13.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  <c r="AO558" s="5"/>
      <c r="AP558" s="7"/>
      <c r="AQ558"/>
      <c r="BD558" s="5"/>
      <c r="BE558" s="7"/>
      <c r="BF558"/>
      <c r="BG558" s="5"/>
      <c r="BH558" s="7"/>
      <c r="BI558"/>
      <c r="BJ558" s="5"/>
      <c r="BK558" s="7"/>
      <c r="BL558"/>
      <c r="BQ558" s="5"/>
      <c r="BR558" s="7"/>
      <c r="BS558"/>
      <c r="BT558" s="5"/>
      <c r="BU558" s="7"/>
      <c r="BV558"/>
      <c r="BW558" s="5"/>
      <c r="BX558" s="7"/>
      <c r="BY558"/>
      <c r="CD558" s="5"/>
      <c r="CE558" s="7"/>
      <c r="CF558"/>
      <c r="CG558" s="5"/>
      <c r="CH558" s="5"/>
      <c r="CI558" s="7"/>
      <c r="CJ558"/>
      <c r="CK558" s="5"/>
      <c r="CL558" s="7"/>
      <c r="CM558"/>
      <c r="CN558" s="5"/>
      <c r="CO558" s="5"/>
      <c r="CP558" s="7"/>
      <c r="CQ558"/>
      <c r="CR558" s="5"/>
      <c r="CS558" s="7"/>
      <c r="CT558"/>
      <c r="CU558" s="5"/>
      <c r="CV558" s="7"/>
      <c r="CW558"/>
      <c r="CX558" s="5"/>
      <c r="CY558" s="7"/>
      <c r="CZ558"/>
      <c r="DA558" s="5"/>
      <c r="DB558" s="5"/>
      <c r="DC558" s="7"/>
      <c r="DD558"/>
      <c r="DE558" s="5"/>
      <c r="DF558" s="7"/>
      <c r="DG558"/>
      <c r="DH558" s="5"/>
      <c r="DI558" s="5"/>
      <c r="DJ558" s="7"/>
      <c r="DK558"/>
      <c r="DL558" s="5"/>
      <c r="DM558" s="5"/>
      <c r="DN558" s="7"/>
      <c r="DO558"/>
      <c r="DP558" s="5"/>
      <c r="DQ558" s="7"/>
      <c r="DR558"/>
    </row>
    <row r="559" spans="18:122" ht="13.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  <c r="AO559" s="5"/>
      <c r="AP559" s="7"/>
      <c r="AQ559"/>
      <c r="BD559" s="5"/>
      <c r="BE559" s="7"/>
      <c r="BF559"/>
      <c r="BG559" s="5"/>
      <c r="BH559" s="7"/>
      <c r="BI559"/>
      <c r="BJ559" s="5"/>
      <c r="BK559" s="7"/>
      <c r="BL559"/>
      <c r="BQ559" s="5"/>
      <c r="BR559" s="7"/>
      <c r="BS559"/>
      <c r="BT559" s="5"/>
      <c r="BU559" s="7"/>
      <c r="BV559"/>
      <c r="BW559" s="5"/>
      <c r="BX559" s="7"/>
      <c r="BY559"/>
      <c r="CD559" s="5"/>
      <c r="CE559" s="7"/>
      <c r="CF559"/>
      <c r="CG559" s="5"/>
      <c r="CH559" s="5"/>
      <c r="CI559" s="7"/>
      <c r="CJ559"/>
      <c r="CK559" s="5"/>
      <c r="CL559" s="7"/>
      <c r="CM559"/>
      <c r="CN559" s="5"/>
      <c r="CO559" s="5"/>
      <c r="CP559" s="7"/>
      <c r="CQ559"/>
      <c r="CR559" s="5"/>
      <c r="CS559" s="7"/>
      <c r="CT559"/>
      <c r="CU559" s="5"/>
      <c r="CV559" s="7"/>
      <c r="CW559"/>
      <c r="CX559" s="5"/>
      <c r="CY559" s="7"/>
      <c r="CZ559"/>
      <c r="DA559" s="5"/>
      <c r="DB559" s="5"/>
      <c r="DC559" s="7"/>
      <c r="DD559"/>
      <c r="DE559" s="5"/>
      <c r="DF559" s="7"/>
      <c r="DG559"/>
      <c r="DH559" s="5"/>
      <c r="DI559" s="5"/>
      <c r="DJ559" s="7"/>
      <c r="DK559"/>
      <c r="DL559" s="5"/>
      <c r="DM559" s="5"/>
      <c r="DN559" s="7"/>
      <c r="DO559"/>
      <c r="DP559" s="5"/>
      <c r="DQ559" s="7"/>
      <c r="DR559"/>
    </row>
    <row r="560" spans="18:122" ht="13.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  <c r="AO560" s="5"/>
      <c r="AP560" s="7"/>
      <c r="AQ560"/>
      <c r="BD560" s="5"/>
      <c r="BE560" s="7"/>
      <c r="BF560"/>
      <c r="BG560" s="5"/>
      <c r="BH560" s="7"/>
      <c r="BI560"/>
      <c r="BJ560" s="5"/>
      <c r="BK560" s="7"/>
      <c r="BL560"/>
      <c r="BQ560" s="5"/>
      <c r="BR560" s="7"/>
      <c r="BS560"/>
      <c r="BT560" s="5"/>
      <c r="BU560" s="7"/>
      <c r="BV560"/>
      <c r="BW560" s="5"/>
      <c r="BX560" s="7"/>
      <c r="BY560"/>
      <c r="CD560" s="5"/>
      <c r="CE560" s="7"/>
      <c r="CF560"/>
      <c r="CG560" s="5"/>
      <c r="CH560" s="5"/>
      <c r="CI560" s="7"/>
      <c r="CJ560"/>
      <c r="CK560" s="5"/>
      <c r="CL560" s="7"/>
      <c r="CM560"/>
      <c r="CN560" s="5"/>
      <c r="CO560" s="5"/>
      <c r="CP560" s="7"/>
      <c r="CQ560"/>
      <c r="CR560" s="5"/>
      <c r="CS560" s="7"/>
      <c r="CT560"/>
      <c r="CU560" s="5"/>
      <c r="CV560" s="7"/>
      <c r="CW560"/>
      <c r="CX560" s="5"/>
      <c r="CY560" s="7"/>
      <c r="CZ560"/>
      <c r="DA560" s="5"/>
      <c r="DB560" s="5"/>
      <c r="DC560" s="7"/>
      <c r="DD560"/>
      <c r="DE560" s="5"/>
      <c r="DF560" s="7"/>
      <c r="DG560"/>
      <c r="DH560" s="5"/>
      <c r="DI560" s="5"/>
      <c r="DJ560" s="7"/>
      <c r="DK560"/>
      <c r="DL560" s="5"/>
      <c r="DM560" s="5"/>
      <c r="DN560" s="7"/>
      <c r="DO560"/>
      <c r="DP560" s="5"/>
      <c r="DQ560" s="7"/>
      <c r="DR560"/>
    </row>
    <row r="561" spans="18:122" ht="13.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  <c r="AO561" s="5"/>
      <c r="AP561" s="7"/>
      <c r="AQ561"/>
      <c r="BD561" s="5"/>
      <c r="BE561" s="7"/>
      <c r="BF561"/>
      <c r="BG561" s="5"/>
      <c r="BH561" s="7"/>
      <c r="BI561"/>
      <c r="BJ561" s="5"/>
      <c r="BK561" s="7"/>
      <c r="BL561"/>
      <c r="BQ561" s="5"/>
      <c r="BR561" s="7"/>
      <c r="BS561"/>
      <c r="BT561" s="5"/>
      <c r="BU561" s="7"/>
      <c r="BV561"/>
      <c r="BW561" s="5"/>
      <c r="BX561" s="7"/>
      <c r="BY561"/>
      <c r="CD561" s="5"/>
      <c r="CE561" s="7"/>
      <c r="CF561"/>
      <c r="CG561" s="5"/>
      <c r="CH561" s="5"/>
      <c r="CI561" s="7"/>
      <c r="CJ561"/>
      <c r="CK561" s="5"/>
      <c r="CL561" s="7"/>
      <c r="CM561"/>
      <c r="CN561" s="5"/>
      <c r="CO561" s="5"/>
      <c r="CP561" s="7"/>
      <c r="CQ561"/>
      <c r="CR561" s="5"/>
      <c r="CS561" s="7"/>
      <c r="CT561"/>
      <c r="CU561" s="5"/>
      <c r="CV561" s="7"/>
      <c r="CW561"/>
      <c r="CX561" s="5"/>
      <c r="CY561" s="7"/>
      <c r="CZ561"/>
      <c r="DA561" s="5"/>
      <c r="DB561" s="5"/>
      <c r="DC561" s="7"/>
      <c r="DD561"/>
      <c r="DE561" s="5"/>
      <c r="DF561" s="7"/>
      <c r="DG561"/>
      <c r="DH561" s="5"/>
      <c r="DI561" s="5"/>
      <c r="DJ561" s="7"/>
      <c r="DK561"/>
      <c r="DL561" s="5"/>
      <c r="DM561" s="5"/>
      <c r="DN561" s="7"/>
      <c r="DO561"/>
      <c r="DP561" s="5"/>
      <c r="DQ561" s="7"/>
      <c r="DR561"/>
    </row>
    <row r="562" spans="18:122" ht="13.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  <c r="AO562" s="5"/>
      <c r="AP562" s="7"/>
      <c r="AQ562"/>
      <c r="BD562" s="5"/>
      <c r="BE562" s="7"/>
      <c r="BF562"/>
      <c r="BG562" s="5"/>
      <c r="BH562" s="7"/>
      <c r="BI562"/>
      <c r="BJ562" s="5"/>
      <c r="BK562" s="7"/>
      <c r="BL562"/>
      <c r="BQ562" s="5"/>
      <c r="BR562" s="7"/>
      <c r="BS562"/>
      <c r="BT562" s="5"/>
      <c r="BU562" s="7"/>
      <c r="BV562"/>
      <c r="BW562" s="5"/>
      <c r="BX562" s="7"/>
      <c r="BY562"/>
      <c r="CD562" s="5"/>
      <c r="CE562" s="7"/>
      <c r="CF562"/>
      <c r="CG562" s="5"/>
      <c r="CH562" s="5"/>
      <c r="CI562" s="7"/>
      <c r="CJ562"/>
      <c r="CK562" s="5"/>
      <c r="CL562" s="7"/>
      <c r="CM562"/>
      <c r="CN562" s="5"/>
      <c r="CO562" s="5"/>
      <c r="CP562" s="7"/>
      <c r="CQ562"/>
      <c r="CR562" s="5"/>
      <c r="CS562" s="7"/>
      <c r="CT562"/>
      <c r="CU562" s="5"/>
      <c r="CV562" s="7"/>
      <c r="CW562"/>
      <c r="CX562" s="5"/>
      <c r="CY562" s="7"/>
      <c r="CZ562"/>
      <c r="DA562" s="5"/>
      <c r="DB562" s="5"/>
      <c r="DC562" s="7"/>
      <c r="DD562"/>
      <c r="DE562" s="5"/>
      <c r="DF562" s="7"/>
      <c r="DG562"/>
      <c r="DH562" s="5"/>
      <c r="DI562" s="5"/>
      <c r="DJ562" s="7"/>
      <c r="DK562"/>
      <c r="DL562" s="5"/>
      <c r="DM562" s="5"/>
      <c r="DN562" s="7"/>
      <c r="DO562"/>
      <c r="DP562" s="5"/>
      <c r="DQ562" s="7"/>
      <c r="DR562"/>
    </row>
    <row r="563" spans="18:122" ht="13.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  <c r="AO563" s="5"/>
      <c r="AP563" s="7"/>
      <c r="AQ563"/>
      <c r="BD563" s="5"/>
      <c r="BE563" s="7"/>
      <c r="BF563"/>
      <c r="BG563" s="5"/>
      <c r="BH563" s="7"/>
      <c r="BI563"/>
      <c r="BJ563" s="5"/>
      <c r="BK563" s="7"/>
      <c r="BL563"/>
      <c r="BQ563" s="5"/>
      <c r="BR563" s="7"/>
      <c r="BS563"/>
      <c r="BT563" s="5"/>
      <c r="BU563" s="7"/>
      <c r="BV563"/>
      <c r="BW563" s="5"/>
      <c r="BX563" s="7"/>
      <c r="BY563"/>
      <c r="CD563" s="5"/>
      <c r="CE563" s="7"/>
      <c r="CF563"/>
      <c r="CG563" s="5"/>
      <c r="CH563" s="5"/>
      <c r="CI563" s="7"/>
      <c r="CJ563"/>
      <c r="CK563" s="5"/>
      <c r="CL563" s="7"/>
      <c r="CM563"/>
      <c r="CN563" s="5"/>
      <c r="CO563" s="5"/>
      <c r="CP563" s="7"/>
      <c r="CQ563"/>
      <c r="CR563" s="5"/>
      <c r="CS563" s="7"/>
      <c r="CT563"/>
      <c r="CU563" s="5"/>
      <c r="CV563" s="7"/>
      <c r="CW563"/>
      <c r="CX563" s="5"/>
      <c r="CY563" s="7"/>
      <c r="CZ563"/>
      <c r="DA563" s="5"/>
      <c r="DB563" s="5"/>
      <c r="DC563" s="7"/>
      <c r="DD563"/>
      <c r="DE563" s="5"/>
      <c r="DF563" s="7"/>
      <c r="DG563"/>
      <c r="DH563" s="5"/>
      <c r="DI563" s="5"/>
      <c r="DJ563" s="7"/>
      <c r="DK563"/>
      <c r="DL563" s="5"/>
      <c r="DM563" s="5"/>
      <c r="DN563" s="7"/>
      <c r="DO563"/>
      <c r="DP563" s="5"/>
      <c r="DQ563" s="7"/>
      <c r="DR563"/>
    </row>
    <row r="564" spans="18:122" ht="13.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  <c r="AO564" s="5"/>
      <c r="AP564" s="7"/>
      <c r="AQ564"/>
      <c r="BD564" s="5"/>
      <c r="BE564" s="7"/>
      <c r="BF564"/>
      <c r="BG564" s="5"/>
      <c r="BH564" s="7"/>
      <c r="BI564"/>
      <c r="BJ564" s="5"/>
      <c r="BK564" s="7"/>
      <c r="BL564"/>
      <c r="BQ564" s="5"/>
      <c r="BR564" s="7"/>
      <c r="BS564"/>
      <c r="BT564" s="5"/>
      <c r="BU564" s="7"/>
      <c r="BV564"/>
      <c r="BW564" s="5"/>
      <c r="BX564" s="7"/>
      <c r="BY564"/>
      <c r="CD564" s="5"/>
      <c r="CE564" s="7"/>
      <c r="CF564"/>
      <c r="CG564" s="5"/>
      <c r="CH564" s="5"/>
      <c r="CI564" s="7"/>
      <c r="CJ564"/>
      <c r="CK564" s="5"/>
      <c r="CL564" s="7"/>
      <c r="CM564"/>
      <c r="CN564" s="5"/>
      <c r="CO564" s="5"/>
      <c r="CP564" s="7"/>
      <c r="CQ564"/>
      <c r="CR564" s="5"/>
      <c r="CS564" s="7"/>
      <c r="CT564"/>
      <c r="CU564" s="5"/>
      <c r="CV564" s="7"/>
      <c r="CW564"/>
      <c r="CX564" s="5"/>
      <c r="CY564" s="7"/>
      <c r="CZ564"/>
      <c r="DA564" s="5"/>
      <c r="DB564" s="5"/>
      <c r="DC564" s="7"/>
      <c r="DD564"/>
      <c r="DE564" s="5"/>
      <c r="DF564" s="7"/>
      <c r="DG564"/>
      <c r="DH564" s="5"/>
      <c r="DI564" s="5"/>
      <c r="DJ564" s="7"/>
      <c r="DK564"/>
      <c r="DL564" s="5"/>
      <c r="DM564" s="5"/>
      <c r="DN564" s="7"/>
      <c r="DO564"/>
      <c r="DP564" s="5"/>
      <c r="DQ564" s="7"/>
      <c r="DR564"/>
    </row>
    <row r="565" spans="18:122" ht="13.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  <c r="AO565" s="5"/>
      <c r="AP565" s="7"/>
      <c r="AQ565"/>
      <c r="BD565" s="5"/>
      <c r="BE565" s="7"/>
      <c r="BF565"/>
      <c r="BG565" s="5"/>
      <c r="BH565" s="7"/>
      <c r="BI565"/>
      <c r="BJ565" s="5"/>
      <c r="BK565" s="7"/>
      <c r="BL565"/>
      <c r="BQ565" s="5"/>
      <c r="BR565" s="7"/>
      <c r="BS565"/>
      <c r="BT565" s="5"/>
      <c r="BU565" s="7"/>
      <c r="BV565"/>
      <c r="BW565" s="5"/>
      <c r="BX565" s="7"/>
      <c r="BY565"/>
      <c r="CD565" s="5"/>
      <c r="CE565" s="7"/>
      <c r="CF565"/>
      <c r="CG565" s="5"/>
      <c r="CH565" s="5"/>
      <c r="CI565" s="7"/>
      <c r="CJ565"/>
      <c r="CK565" s="5"/>
      <c r="CL565" s="7"/>
      <c r="CM565"/>
      <c r="CN565" s="5"/>
      <c r="CO565" s="5"/>
      <c r="CP565" s="7"/>
      <c r="CQ565"/>
      <c r="CR565" s="5"/>
      <c r="CS565" s="7"/>
      <c r="CT565"/>
      <c r="CU565" s="5"/>
      <c r="CV565" s="7"/>
      <c r="CW565"/>
      <c r="CX565" s="5"/>
      <c r="CY565" s="7"/>
      <c r="CZ565"/>
      <c r="DA565" s="5"/>
      <c r="DB565" s="5"/>
      <c r="DC565" s="7"/>
      <c r="DD565"/>
      <c r="DE565" s="5"/>
      <c r="DF565" s="7"/>
      <c r="DG565"/>
      <c r="DH565" s="5"/>
      <c r="DI565" s="5"/>
      <c r="DJ565" s="7"/>
      <c r="DK565"/>
      <c r="DL565" s="5"/>
      <c r="DM565" s="5"/>
      <c r="DN565" s="7"/>
      <c r="DO565"/>
      <c r="DP565" s="5"/>
      <c r="DQ565" s="7"/>
      <c r="DR565"/>
    </row>
    <row r="566" spans="18:122" ht="13.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  <c r="AO566" s="5"/>
      <c r="AP566" s="7"/>
      <c r="AQ566"/>
      <c r="BD566" s="5"/>
      <c r="BE566" s="7"/>
      <c r="BF566"/>
      <c r="BG566" s="5"/>
      <c r="BH566" s="7"/>
      <c r="BI566"/>
      <c r="BJ566" s="5"/>
      <c r="BK566" s="7"/>
      <c r="BL566"/>
      <c r="BQ566" s="5"/>
      <c r="BR566" s="7"/>
      <c r="BS566"/>
      <c r="BT566" s="5"/>
      <c r="BU566" s="7"/>
      <c r="BV566"/>
      <c r="BW566" s="5"/>
      <c r="BX566" s="7"/>
      <c r="BY566"/>
      <c r="CD566" s="5"/>
      <c r="CE566" s="7"/>
      <c r="CF566"/>
      <c r="CG566" s="5"/>
      <c r="CH566" s="5"/>
      <c r="CI566" s="7"/>
      <c r="CJ566"/>
      <c r="CK566" s="5"/>
      <c r="CL566" s="7"/>
      <c r="CM566"/>
      <c r="CN566" s="5"/>
      <c r="CO566" s="5"/>
      <c r="CP566" s="7"/>
      <c r="CQ566"/>
      <c r="CR566" s="5"/>
      <c r="CS566" s="7"/>
      <c r="CT566"/>
      <c r="CU566" s="5"/>
      <c r="CV566" s="7"/>
      <c r="CW566"/>
      <c r="CX566" s="5"/>
      <c r="CY566" s="7"/>
      <c r="CZ566"/>
      <c r="DA566" s="5"/>
      <c r="DB566" s="5"/>
      <c r="DC566" s="7"/>
      <c r="DD566"/>
      <c r="DE566" s="5"/>
      <c r="DF566" s="7"/>
      <c r="DG566"/>
      <c r="DH566" s="5"/>
      <c r="DI566" s="5"/>
      <c r="DJ566" s="7"/>
      <c r="DK566"/>
      <c r="DL566" s="5"/>
      <c r="DM566" s="5"/>
      <c r="DN566" s="7"/>
      <c r="DO566"/>
      <c r="DP566" s="5"/>
      <c r="DQ566" s="7"/>
      <c r="DR566"/>
    </row>
    <row r="567" spans="18:122" ht="13.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  <c r="AO567" s="5"/>
      <c r="AP567" s="7"/>
      <c r="AQ567"/>
      <c r="BD567" s="5"/>
      <c r="BE567" s="7"/>
      <c r="BF567"/>
      <c r="BG567" s="5"/>
      <c r="BH567" s="7"/>
      <c r="BI567"/>
      <c r="BJ567" s="5"/>
      <c r="BK567" s="7"/>
      <c r="BL567"/>
      <c r="BQ567" s="5"/>
      <c r="BR567" s="7"/>
      <c r="BS567"/>
      <c r="BT567" s="5"/>
      <c r="BU567" s="7"/>
      <c r="BV567"/>
      <c r="BW567" s="5"/>
      <c r="BX567" s="7"/>
      <c r="BY567"/>
      <c r="CD567" s="5"/>
      <c r="CE567" s="7"/>
      <c r="CF567"/>
      <c r="CG567" s="5"/>
      <c r="CH567" s="5"/>
      <c r="CI567" s="7"/>
      <c r="CJ567"/>
      <c r="CK567" s="5"/>
      <c r="CL567" s="7"/>
      <c r="CM567"/>
      <c r="CN567" s="5"/>
      <c r="CO567" s="5"/>
      <c r="CP567" s="7"/>
      <c r="CQ567"/>
      <c r="CR567" s="5"/>
      <c r="CS567" s="7"/>
      <c r="CT567"/>
      <c r="CU567" s="5"/>
      <c r="CV567" s="7"/>
      <c r="CW567"/>
      <c r="CX567" s="5"/>
      <c r="CY567" s="7"/>
      <c r="CZ567"/>
      <c r="DA567" s="5"/>
      <c r="DB567" s="5"/>
      <c r="DC567" s="7"/>
      <c r="DD567"/>
      <c r="DE567" s="5"/>
      <c r="DF567" s="7"/>
      <c r="DG567"/>
      <c r="DH567" s="5"/>
      <c r="DI567" s="5"/>
      <c r="DJ567" s="7"/>
      <c r="DK567"/>
      <c r="DL567" s="5"/>
      <c r="DM567" s="5"/>
      <c r="DN567" s="7"/>
      <c r="DO567"/>
      <c r="DP567" s="5"/>
      <c r="DQ567" s="7"/>
      <c r="DR567"/>
    </row>
    <row r="568" spans="18:122" ht="13.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  <c r="AO568" s="5"/>
      <c r="AP568" s="7"/>
      <c r="AQ568"/>
      <c r="BD568" s="5"/>
      <c r="BE568" s="7"/>
      <c r="BF568"/>
      <c r="BG568" s="5"/>
      <c r="BH568" s="7"/>
      <c r="BI568"/>
      <c r="BJ568" s="5"/>
      <c r="BK568" s="7"/>
      <c r="BL568"/>
      <c r="BQ568" s="5"/>
      <c r="BR568" s="7"/>
      <c r="BS568"/>
      <c r="BT568" s="5"/>
      <c r="BU568" s="7"/>
      <c r="BV568"/>
      <c r="BW568" s="5"/>
      <c r="BX568" s="7"/>
      <c r="BY568"/>
      <c r="CD568" s="5"/>
      <c r="CE568" s="7"/>
      <c r="CF568"/>
      <c r="CG568" s="5"/>
      <c r="CH568" s="5"/>
      <c r="CI568" s="7"/>
      <c r="CJ568"/>
      <c r="CK568" s="5"/>
      <c r="CL568" s="7"/>
      <c r="CM568"/>
      <c r="CN568" s="5"/>
      <c r="CO568" s="5"/>
      <c r="CP568" s="7"/>
      <c r="CQ568"/>
      <c r="CR568" s="5"/>
      <c r="CS568" s="7"/>
      <c r="CT568"/>
      <c r="CU568" s="5"/>
      <c r="CV568" s="7"/>
      <c r="CW568"/>
      <c r="CX568" s="5"/>
      <c r="CY568" s="7"/>
      <c r="CZ568"/>
      <c r="DA568" s="5"/>
      <c r="DB568" s="5"/>
      <c r="DC568" s="7"/>
      <c r="DD568"/>
      <c r="DE568" s="5"/>
      <c r="DF568" s="7"/>
      <c r="DG568"/>
      <c r="DH568" s="5"/>
      <c r="DI568" s="5"/>
      <c r="DJ568" s="7"/>
      <c r="DK568"/>
      <c r="DL568" s="5"/>
      <c r="DM568" s="5"/>
      <c r="DN568" s="7"/>
      <c r="DO568"/>
      <c r="DP568" s="5"/>
      <c r="DQ568" s="7"/>
      <c r="DR568"/>
    </row>
    <row r="569" spans="18:122" ht="13.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  <c r="AO569" s="5"/>
      <c r="AP569" s="7"/>
      <c r="AQ569"/>
      <c r="BD569" s="5"/>
      <c r="BE569" s="7"/>
      <c r="BF569"/>
      <c r="BG569" s="5"/>
      <c r="BH569" s="7"/>
      <c r="BI569"/>
      <c r="BJ569" s="5"/>
      <c r="BK569" s="7"/>
      <c r="BL569"/>
      <c r="BQ569" s="5"/>
      <c r="BR569" s="7"/>
      <c r="BS569"/>
      <c r="BT569" s="5"/>
      <c r="BU569" s="7"/>
      <c r="BV569"/>
      <c r="BW569" s="5"/>
      <c r="BX569" s="7"/>
      <c r="BY569"/>
      <c r="CD569" s="5"/>
      <c r="CE569" s="7"/>
      <c r="CF569"/>
      <c r="CG569" s="5"/>
      <c r="CH569" s="5"/>
      <c r="CI569" s="7"/>
      <c r="CJ569"/>
      <c r="CK569" s="5"/>
      <c r="CL569" s="7"/>
      <c r="CM569"/>
      <c r="CN569" s="5"/>
      <c r="CO569" s="5"/>
      <c r="CP569" s="7"/>
      <c r="CQ569"/>
      <c r="CR569" s="5"/>
      <c r="CS569" s="7"/>
      <c r="CT569"/>
      <c r="CU569" s="5"/>
      <c r="CV569" s="7"/>
      <c r="CW569"/>
      <c r="CX569" s="5"/>
      <c r="CY569" s="7"/>
      <c r="CZ569"/>
      <c r="DA569" s="5"/>
      <c r="DB569" s="5"/>
      <c r="DC569" s="7"/>
      <c r="DD569"/>
      <c r="DE569" s="5"/>
      <c r="DF569" s="7"/>
      <c r="DG569"/>
      <c r="DH569" s="5"/>
      <c r="DI569" s="5"/>
      <c r="DJ569" s="7"/>
      <c r="DK569"/>
      <c r="DL569" s="5"/>
      <c r="DM569" s="5"/>
      <c r="DN569" s="7"/>
      <c r="DO569"/>
      <c r="DP569" s="5"/>
      <c r="DQ569" s="7"/>
      <c r="DR569"/>
    </row>
    <row r="570" spans="18:122" ht="13.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  <c r="AO570" s="5"/>
      <c r="AP570" s="7"/>
      <c r="AQ570"/>
      <c r="BD570" s="5"/>
      <c r="BE570" s="7"/>
      <c r="BF570"/>
      <c r="BG570" s="5"/>
      <c r="BH570" s="7"/>
      <c r="BI570"/>
      <c r="BJ570" s="5"/>
      <c r="BK570" s="7"/>
      <c r="BL570"/>
      <c r="BQ570" s="5"/>
      <c r="BR570" s="7"/>
      <c r="BS570"/>
      <c r="BT570" s="5"/>
      <c r="BU570" s="7"/>
      <c r="BV570"/>
      <c r="BW570" s="5"/>
      <c r="BX570" s="7"/>
      <c r="BY570"/>
      <c r="CD570" s="5"/>
      <c r="CE570" s="7"/>
      <c r="CF570"/>
      <c r="CG570" s="5"/>
      <c r="CH570" s="5"/>
      <c r="CI570" s="7"/>
      <c r="CJ570"/>
      <c r="CK570" s="5"/>
      <c r="CL570" s="7"/>
      <c r="CM570"/>
      <c r="CN570" s="5"/>
      <c r="CO570" s="5"/>
      <c r="CP570" s="7"/>
      <c r="CQ570"/>
      <c r="CR570" s="5"/>
      <c r="CS570" s="7"/>
      <c r="CT570"/>
      <c r="CU570" s="5"/>
      <c r="CV570" s="7"/>
      <c r="CW570"/>
      <c r="CX570" s="5"/>
      <c r="CY570" s="7"/>
      <c r="CZ570"/>
      <c r="DA570" s="5"/>
      <c r="DB570" s="5"/>
      <c r="DC570" s="7"/>
      <c r="DD570"/>
      <c r="DE570" s="5"/>
      <c r="DF570" s="7"/>
      <c r="DG570"/>
      <c r="DH570" s="5"/>
      <c r="DI570" s="5"/>
      <c r="DJ570" s="7"/>
      <c r="DK570"/>
      <c r="DL570" s="5"/>
      <c r="DM570" s="5"/>
      <c r="DN570" s="7"/>
      <c r="DO570"/>
      <c r="DP570" s="5"/>
      <c r="DQ570" s="7"/>
      <c r="DR570"/>
    </row>
    <row r="571" spans="18:122" ht="13.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  <c r="AO571" s="5"/>
      <c r="AP571" s="7"/>
      <c r="AQ571"/>
      <c r="BD571" s="5"/>
      <c r="BE571" s="7"/>
      <c r="BF571"/>
      <c r="BG571" s="5"/>
      <c r="BH571" s="7"/>
      <c r="BI571"/>
      <c r="BJ571" s="5"/>
      <c r="BK571" s="7"/>
      <c r="BL571"/>
      <c r="BQ571" s="5"/>
      <c r="BR571" s="7"/>
      <c r="BS571"/>
      <c r="BT571" s="5"/>
      <c r="BU571" s="7"/>
      <c r="BV571"/>
      <c r="BW571" s="5"/>
      <c r="BX571" s="7"/>
      <c r="BY571"/>
      <c r="CD571" s="5"/>
      <c r="CE571" s="7"/>
      <c r="CF571"/>
      <c r="CG571" s="5"/>
      <c r="CH571" s="5"/>
      <c r="CI571" s="7"/>
      <c r="CJ571"/>
      <c r="CK571" s="5"/>
      <c r="CL571" s="7"/>
      <c r="CM571"/>
      <c r="CN571" s="5"/>
      <c r="CO571" s="5"/>
      <c r="CP571" s="7"/>
      <c r="CQ571"/>
      <c r="CR571" s="5"/>
      <c r="CS571" s="7"/>
      <c r="CT571"/>
      <c r="CU571" s="5"/>
      <c r="CV571" s="7"/>
      <c r="CW571"/>
      <c r="CX571" s="5"/>
      <c r="CY571" s="7"/>
      <c r="CZ571"/>
      <c r="DA571" s="5"/>
      <c r="DB571" s="5"/>
      <c r="DC571" s="7"/>
      <c r="DD571"/>
      <c r="DE571" s="5"/>
      <c r="DF571" s="7"/>
      <c r="DG571"/>
      <c r="DH571" s="5"/>
      <c r="DI571" s="5"/>
      <c r="DJ571" s="7"/>
      <c r="DK571"/>
      <c r="DL571" s="5"/>
      <c r="DM571" s="5"/>
      <c r="DN571" s="7"/>
      <c r="DO571"/>
      <c r="DP571" s="5"/>
      <c r="DQ571" s="7"/>
      <c r="DR571"/>
    </row>
    <row r="572" spans="18:122" ht="13.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  <c r="AO572" s="5"/>
      <c r="AP572" s="7"/>
      <c r="AQ572"/>
      <c r="BD572" s="5"/>
      <c r="BE572" s="7"/>
      <c r="BF572"/>
      <c r="BG572" s="5"/>
      <c r="BH572" s="7"/>
      <c r="BI572"/>
      <c r="BJ572" s="5"/>
      <c r="BK572" s="7"/>
      <c r="BL572"/>
      <c r="BQ572" s="5"/>
      <c r="BR572" s="7"/>
      <c r="BS572"/>
      <c r="BT572" s="5"/>
      <c r="BU572" s="7"/>
      <c r="BV572"/>
      <c r="BW572" s="5"/>
      <c r="BX572" s="7"/>
      <c r="BY572"/>
      <c r="CD572" s="5"/>
      <c r="CE572" s="7"/>
      <c r="CF572"/>
      <c r="CG572" s="5"/>
      <c r="CH572" s="5"/>
      <c r="CI572" s="7"/>
      <c r="CJ572"/>
      <c r="CK572" s="5"/>
      <c r="CL572" s="7"/>
      <c r="CM572"/>
      <c r="CN572" s="5"/>
      <c r="CO572" s="5"/>
      <c r="CP572" s="7"/>
      <c r="CQ572"/>
      <c r="CR572" s="5"/>
      <c r="CS572" s="7"/>
      <c r="CT572"/>
      <c r="CU572" s="5"/>
      <c r="CV572" s="7"/>
      <c r="CW572"/>
      <c r="CX572" s="5"/>
      <c r="CY572" s="7"/>
      <c r="CZ572"/>
      <c r="DA572" s="5"/>
      <c r="DB572" s="5"/>
      <c r="DC572" s="7"/>
      <c r="DD572"/>
      <c r="DE572" s="5"/>
      <c r="DF572" s="7"/>
      <c r="DG572"/>
      <c r="DH572" s="5"/>
      <c r="DI572" s="5"/>
      <c r="DJ572" s="7"/>
      <c r="DK572"/>
      <c r="DL572" s="5"/>
      <c r="DM572" s="5"/>
      <c r="DN572" s="7"/>
      <c r="DO572"/>
      <c r="DP572" s="5"/>
      <c r="DQ572" s="7"/>
      <c r="DR572"/>
    </row>
    <row r="573" spans="18:122" ht="13.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  <c r="AO573" s="5"/>
      <c r="AP573" s="7"/>
      <c r="AQ573"/>
      <c r="BD573" s="5"/>
      <c r="BE573" s="7"/>
      <c r="BF573"/>
      <c r="BG573" s="5"/>
      <c r="BH573" s="7"/>
      <c r="BI573"/>
      <c r="BJ573" s="5"/>
      <c r="BK573" s="7"/>
      <c r="BL573"/>
      <c r="BQ573" s="5"/>
      <c r="BR573" s="7"/>
      <c r="BS573"/>
      <c r="BT573" s="5"/>
      <c r="BU573" s="7"/>
      <c r="BV573"/>
      <c r="BW573" s="5"/>
      <c r="BX573" s="7"/>
      <c r="BY573"/>
      <c r="CD573" s="5"/>
      <c r="CE573" s="7"/>
      <c r="CF573"/>
      <c r="CG573" s="5"/>
      <c r="CH573" s="5"/>
      <c r="CI573" s="7"/>
      <c r="CJ573"/>
      <c r="CK573" s="5"/>
      <c r="CL573" s="7"/>
      <c r="CM573"/>
      <c r="CN573" s="5"/>
      <c r="CO573" s="5"/>
      <c r="CP573" s="7"/>
      <c r="CQ573"/>
      <c r="CR573" s="5"/>
      <c r="CS573" s="7"/>
      <c r="CT573"/>
      <c r="CU573" s="5"/>
      <c r="CV573" s="7"/>
      <c r="CW573"/>
      <c r="CX573" s="5"/>
      <c r="CY573" s="7"/>
      <c r="CZ573"/>
      <c r="DA573" s="5"/>
      <c r="DB573" s="5"/>
      <c r="DC573" s="7"/>
      <c r="DD573"/>
      <c r="DE573" s="5"/>
      <c r="DF573" s="7"/>
      <c r="DG573"/>
      <c r="DH573" s="5"/>
      <c r="DI573" s="5"/>
      <c r="DJ573" s="7"/>
      <c r="DK573"/>
      <c r="DL573" s="5"/>
      <c r="DM573" s="5"/>
      <c r="DN573" s="7"/>
      <c r="DO573"/>
      <c r="DP573" s="5"/>
      <c r="DQ573" s="7"/>
      <c r="DR573"/>
    </row>
    <row r="574" spans="18:122" ht="13.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  <c r="AO574" s="5"/>
      <c r="AP574" s="7"/>
      <c r="AQ574"/>
      <c r="BD574" s="5"/>
      <c r="BE574" s="7"/>
      <c r="BF574"/>
      <c r="BG574" s="5"/>
      <c r="BH574" s="7"/>
      <c r="BI574"/>
      <c r="BJ574" s="5"/>
      <c r="BK574" s="7"/>
      <c r="BL574"/>
      <c r="BQ574" s="5"/>
      <c r="BR574" s="7"/>
      <c r="BS574"/>
      <c r="BT574" s="5"/>
      <c r="BU574" s="7"/>
      <c r="BV574"/>
      <c r="BW574" s="5"/>
      <c r="BX574" s="7"/>
      <c r="BY574"/>
      <c r="CD574" s="5"/>
      <c r="CE574" s="7"/>
      <c r="CF574"/>
      <c r="CG574" s="5"/>
      <c r="CH574" s="5"/>
      <c r="CI574" s="7"/>
      <c r="CJ574"/>
      <c r="CK574" s="5"/>
      <c r="CL574" s="7"/>
      <c r="CM574"/>
      <c r="CN574" s="5"/>
      <c r="CO574" s="5"/>
      <c r="CP574" s="7"/>
      <c r="CQ574"/>
      <c r="CR574" s="5"/>
      <c r="CS574" s="7"/>
      <c r="CT574"/>
      <c r="CU574" s="5"/>
      <c r="CV574" s="7"/>
      <c r="CW574"/>
      <c r="CX574" s="5"/>
      <c r="CY574" s="7"/>
      <c r="CZ574"/>
      <c r="DA574" s="5"/>
      <c r="DB574" s="5"/>
      <c r="DC574" s="7"/>
      <c r="DD574"/>
      <c r="DE574" s="5"/>
      <c r="DF574" s="7"/>
      <c r="DG574"/>
      <c r="DH574" s="5"/>
      <c r="DI574" s="5"/>
      <c r="DJ574" s="7"/>
      <c r="DK574"/>
      <c r="DL574" s="5"/>
      <c r="DM574" s="5"/>
      <c r="DN574" s="7"/>
      <c r="DO574"/>
      <c r="DP574" s="5"/>
      <c r="DQ574" s="7"/>
      <c r="DR574"/>
    </row>
    <row r="575" spans="18:122" ht="13.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  <c r="AO575" s="5"/>
      <c r="AP575" s="7"/>
      <c r="AQ575"/>
      <c r="BD575" s="5"/>
      <c r="BE575" s="7"/>
      <c r="BF575"/>
      <c r="BG575" s="5"/>
      <c r="BH575" s="7"/>
      <c r="BI575"/>
      <c r="BJ575" s="5"/>
      <c r="BK575" s="7"/>
      <c r="BL575"/>
      <c r="BQ575" s="5"/>
      <c r="BR575" s="7"/>
      <c r="BS575"/>
      <c r="BT575" s="5"/>
      <c r="BU575" s="7"/>
      <c r="BV575"/>
      <c r="BW575" s="5"/>
      <c r="BX575" s="7"/>
      <c r="BY575"/>
      <c r="CD575" s="5"/>
      <c r="CE575" s="7"/>
      <c r="CF575"/>
      <c r="CG575" s="5"/>
      <c r="CH575" s="5"/>
      <c r="CI575" s="7"/>
      <c r="CJ575"/>
      <c r="CK575" s="5"/>
      <c r="CL575" s="7"/>
      <c r="CM575"/>
      <c r="CN575" s="5"/>
      <c r="CO575" s="5"/>
      <c r="CP575" s="7"/>
      <c r="CQ575"/>
      <c r="CR575" s="5"/>
      <c r="CS575" s="7"/>
      <c r="CT575"/>
      <c r="CU575" s="5"/>
      <c r="CV575" s="7"/>
      <c r="CW575"/>
      <c r="CX575" s="5"/>
      <c r="CY575" s="7"/>
      <c r="CZ575"/>
      <c r="DA575" s="5"/>
      <c r="DB575" s="5"/>
      <c r="DC575" s="7"/>
      <c r="DD575"/>
      <c r="DE575" s="5"/>
      <c r="DF575" s="7"/>
      <c r="DG575"/>
      <c r="DH575" s="5"/>
      <c r="DI575" s="5"/>
      <c r="DJ575" s="7"/>
      <c r="DK575"/>
      <c r="DL575" s="5"/>
      <c r="DM575" s="5"/>
      <c r="DN575" s="7"/>
      <c r="DO575"/>
      <c r="DP575" s="5"/>
      <c r="DQ575" s="7"/>
      <c r="DR575"/>
    </row>
    <row r="576" spans="18:122" ht="13.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  <c r="AO576" s="5"/>
      <c r="AP576" s="7"/>
      <c r="AQ576"/>
      <c r="BD576" s="5"/>
      <c r="BE576" s="7"/>
      <c r="BF576"/>
      <c r="BG576" s="5"/>
      <c r="BH576" s="7"/>
      <c r="BI576"/>
      <c r="BJ576" s="5"/>
      <c r="BK576" s="7"/>
      <c r="BL576"/>
      <c r="BQ576" s="5"/>
      <c r="BR576" s="7"/>
      <c r="BS576"/>
      <c r="BT576" s="5"/>
      <c r="BU576" s="7"/>
      <c r="BV576"/>
      <c r="BW576" s="5"/>
      <c r="BX576" s="7"/>
      <c r="BY576"/>
      <c r="CD576" s="5"/>
      <c r="CE576" s="7"/>
      <c r="CF576"/>
      <c r="CG576" s="5"/>
      <c r="CH576" s="5"/>
      <c r="CI576" s="7"/>
      <c r="CJ576"/>
      <c r="CK576" s="5"/>
      <c r="CL576" s="7"/>
      <c r="CM576"/>
      <c r="CN576" s="5"/>
      <c r="CO576" s="5"/>
      <c r="CP576" s="7"/>
      <c r="CQ576"/>
      <c r="CR576" s="5"/>
      <c r="CS576" s="7"/>
      <c r="CT576"/>
      <c r="CU576" s="5"/>
      <c r="CV576" s="7"/>
      <c r="CW576"/>
      <c r="CX576" s="5"/>
      <c r="CY576" s="7"/>
      <c r="CZ576"/>
      <c r="DA576" s="5"/>
      <c r="DB576" s="5"/>
      <c r="DC576" s="7"/>
      <c r="DD576"/>
      <c r="DE576" s="5"/>
      <c r="DF576" s="7"/>
      <c r="DG576"/>
      <c r="DH576" s="5"/>
      <c r="DI576" s="5"/>
      <c r="DJ576" s="7"/>
      <c r="DK576"/>
      <c r="DL576" s="5"/>
      <c r="DM576" s="5"/>
      <c r="DN576" s="7"/>
      <c r="DO576"/>
      <c r="DP576" s="5"/>
      <c r="DQ576" s="7"/>
      <c r="DR576"/>
    </row>
    <row r="577" spans="18:122" ht="13.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  <c r="AO577" s="5"/>
      <c r="AP577" s="7"/>
      <c r="AQ577"/>
      <c r="BD577" s="5"/>
      <c r="BE577" s="7"/>
      <c r="BF577"/>
      <c r="BG577" s="5"/>
      <c r="BH577" s="7"/>
      <c r="BI577"/>
      <c r="BJ577" s="5"/>
      <c r="BK577" s="7"/>
      <c r="BL577"/>
      <c r="BQ577" s="5"/>
      <c r="BR577" s="7"/>
      <c r="BS577"/>
      <c r="BT577" s="5"/>
      <c r="BU577" s="7"/>
      <c r="BV577"/>
      <c r="BW577" s="5"/>
      <c r="BX577" s="7"/>
      <c r="BY577"/>
      <c r="CD577" s="5"/>
      <c r="CE577" s="7"/>
      <c r="CF577"/>
      <c r="CG577" s="5"/>
      <c r="CH577" s="5"/>
      <c r="CI577" s="7"/>
      <c r="CJ577"/>
      <c r="CK577" s="5"/>
      <c r="CL577" s="7"/>
      <c r="CM577"/>
      <c r="CN577" s="5"/>
      <c r="CO577" s="5"/>
      <c r="CP577" s="7"/>
      <c r="CQ577"/>
      <c r="CR577" s="5"/>
      <c r="CS577" s="7"/>
      <c r="CT577"/>
      <c r="CU577" s="5"/>
      <c r="CV577" s="7"/>
      <c r="CW577"/>
      <c r="CX577" s="5"/>
      <c r="CY577" s="7"/>
      <c r="CZ577"/>
      <c r="DA577" s="5"/>
      <c r="DB577" s="5"/>
      <c r="DC577" s="7"/>
      <c r="DD577"/>
      <c r="DE577" s="5"/>
      <c r="DF577" s="7"/>
      <c r="DG577"/>
      <c r="DH577" s="5"/>
      <c r="DI577" s="5"/>
      <c r="DJ577" s="7"/>
      <c r="DK577"/>
      <c r="DL577" s="5"/>
      <c r="DM577" s="5"/>
      <c r="DN577" s="7"/>
      <c r="DO577"/>
      <c r="DP577" s="5"/>
      <c r="DQ577" s="7"/>
      <c r="DR577"/>
    </row>
    <row r="578" spans="18:122" ht="13.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  <c r="AO578" s="5"/>
      <c r="AP578" s="7"/>
      <c r="AQ578"/>
      <c r="BD578" s="5"/>
      <c r="BE578" s="7"/>
      <c r="BF578"/>
      <c r="BG578" s="5"/>
      <c r="BH578" s="7"/>
      <c r="BI578"/>
      <c r="BJ578" s="5"/>
      <c r="BK578" s="7"/>
      <c r="BL578"/>
      <c r="BQ578" s="5"/>
      <c r="BR578" s="7"/>
      <c r="BS578"/>
      <c r="BT578" s="5"/>
      <c r="BU578" s="7"/>
      <c r="BV578"/>
      <c r="BW578" s="5"/>
      <c r="BX578" s="7"/>
      <c r="BY578"/>
      <c r="CD578" s="5"/>
      <c r="CE578" s="7"/>
      <c r="CF578"/>
      <c r="CG578" s="5"/>
      <c r="CH578" s="5"/>
      <c r="CI578" s="7"/>
      <c r="CJ578"/>
      <c r="CK578" s="5"/>
      <c r="CL578" s="7"/>
      <c r="CM578"/>
      <c r="CN578" s="5"/>
      <c r="CO578" s="5"/>
      <c r="CP578" s="7"/>
      <c r="CQ578"/>
      <c r="CR578" s="5"/>
      <c r="CS578" s="7"/>
      <c r="CT578"/>
      <c r="CU578" s="5"/>
      <c r="CV578" s="7"/>
      <c r="CW578"/>
      <c r="CX578" s="5"/>
      <c r="CY578" s="7"/>
      <c r="CZ578"/>
      <c r="DA578" s="5"/>
      <c r="DB578" s="5"/>
      <c r="DC578" s="7"/>
      <c r="DD578"/>
      <c r="DE578" s="5"/>
      <c r="DF578" s="7"/>
      <c r="DG578"/>
      <c r="DH578" s="5"/>
      <c r="DI578" s="5"/>
      <c r="DJ578" s="7"/>
      <c r="DK578"/>
      <c r="DL578" s="5"/>
      <c r="DM578" s="5"/>
      <c r="DN578" s="7"/>
      <c r="DO578"/>
      <c r="DP578" s="5"/>
      <c r="DQ578" s="7"/>
      <c r="DR578"/>
    </row>
    <row r="579" spans="18:122" ht="13.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  <c r="AO579" s="5"/>
      <c r="AP579" s="7"/>
      <c r="AQ579"/>
      <c r="BD579" s="5"/>
      <c r="BE579" s="7"/>
      <c r="BF579"/>
      <c r="BG579" s="5"/>
      <c r="BH579" s="7"/>
      <c r="BI579"/>
      <c r="BJ579" s="5"/>
      <c r="BK579" s="7"/>
      <c r="BL579"/>
      <c r="BQ579" s="5"/>
      <c r="BR579" s="7"/>
      <c r="BS579"/>
      <c r="BT579" s="5"/>
      <c r="BU579" s="7"/>
      <c r="BV579"/>
      <c r="BW579" s="5"/>
      <c r="BX579" s="7"/>
      <c r="BY579"/>
      <c r="CD579" s="5"/>
      <c r="CE579" s="7"/>
      <c r="CF579"/>
      <c r="CG579" s="5"/>
      <c r="CH579" s="5"/>
      <c r="CI579" s="7"/>
      <c r="CJ579"/>
      <c r="CK579" s="5"/>
      <c r="CL579" s="7"/>
      <c r="CM579"/>
      <c r="CN579" s="5"/>
      <c r="CO579" s="5"/>
      <c r="CP579" s="7"/>
      <c r="CQ579"/>
      <c r="CR579" s="5"/>
      <c r="CS579" s="7"/>
      <c r="CT579"/>
      <c r="CU579" s="5"/>
      <c r="CV579" s="7"/>
      <c r="CW579"/>
      <c r="CX579" s="5"/>
      <c r="CY579" s="7"/>
      <c r="CZ579"/>
      <c r="DA579" s="5"/>
      <c r="DB579" s="5"/>
      <c r="DC579" s="7"/>
      <c r="DD579"/>
      <c r="DE579" s="5"/>
      <c r="DF579" s="7"/>
      <c r="DG579"/>
      <c r="DH579" s="5"/>
      <c r="DI579" s="5"/>
      <c r="DJ579" s="7"/>
      <c r="DK579"/>
      <c r="DL579" s="5"/>
      <c r="DM579" s="5"/>
      <c r="DN579" s="7"/>
      <c r="DO579"/>
      <c r="DP579" s="5"/>
      <c r="DQ579" s="7"/>
      <c r="DR579"/>
    </row>
    <row r="580" spans="18:122" ht="13.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  <c r="AO580" s="5"/>
      <c r="AP580" s="7"/>
      <c r="AQ580"/>
      <c r="BD580" s="5"/>
      <c r="BE580" s="7"/>
      <c r="BF580"/>
      <c r="BG580" s="5"/>
      <c r="BH580" s="7"/>
      <c r="BI580"/>
      <c r="BJ580" s="5"/>
      <c r="BK580" s="7"/>
      <c r="BL580"/>
      <c r="BQ580" s="5"/>
      <c r="BR580" s="7"/>
      <c r="BS580"/>
      <c r="BT580" s="5"/>
      <c r="BU580" s="7"/>
      <c r="BV580"/>
      <c r="BW580" s="5"/>
      <c r="BX580" s="7"/>
      <c r="BY580"/>
      <c r="CD580" s="5"/>
      <c r="CE580" s="7"/>
      <c r="CF580"/>
      <c r="CG580" s="5"/>
      <c r="CH580" s="5"/>
      <c r="CI580" s="7"/>
      <c r="CJ580"/>
      <c r="CK580" s="5"/>
      <c r="CL580" s="7"/>
      <c r="CM580"/>
      <c r="CN580" s="5"/>
      <c r="CO580" s="5"/>
      <c r="CP580" s="7"/>
      <c r="CQ580"/>
      <c r="CR580" s="5"/>
      <c r="CS580" s="7"/>
      <c r="CT580"/>
      <c r="CU580" s="5"/>
      <c r="CV580" s="7"/>
      <c r="CW580"/>
      <c r="CX580" s="5"/>
      <c r="CY580" s="7"/>
      <c r="CZ580"/>
      <c r="DA580" s="5"/>
      <c r="DB580" s="5"/>
      <c r="DC580" s="7"/>
      <c r="DD580"/>
      <c r="DE580" s="5"/>
      <c r="DF580" s="7"/>
      <c r="DG580"/>
      <c r="DH580" s="5"/>
      <c r="DI580" s="5"/>
      <c r="DJ580" s="7"/>
      <c r="DK580"/>
      <c r="DL580" s="5"/>
      <c r="DM580" s="5"/>
      <c r="DN580" s="7"/>
      <c r="DO580"/>
      <c r="DP580" s="5"/>
      <c r="DQ580" s="7"/>
      <c r="DR580"/>
    </row>
    <row r="581" spans="18:122" ht="13.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  <c r="AO581" s="5"/>
      <c r="AP581" s="7"/>
      <c r="AQ581"/>
      <c r="BD581" s="5"/>
      <c r="BE581" s="7"/>
      <c r="BF581"/>
      <c r="BG581" s="5"/>
      <c r="BH581" s="7"/>
      <c r="BI581"/>
      <c r="BJ581" s="5"/>
      <c r="BK581" s="7"/>
      <c r="BL581"/>
      <c r="BQ581" s="5"/>
      <c r="BR581" s="7"/>
      <c r="BS581"/>
      <c r="BT581" s="5"/>
      <c r="BU581" s="7"/>
      <c r="BV581"/>
      <c r="BW581" s="5"/>
      <c r="BX581" s="7"/>
      <c r="BY581"/>
      <c r="CD581" s="5"/>
      <c r="CE581" s="7"/>
      <c r="CF581"/>
      <c r="CG581" s="5"/>
      <c r="CH581" s="5"/>
      <c r="CI581" s="7"/>
      <c r="CJ581"/>
      <c r="CK581" s="5"/>
      <c r="CL581" s="7"/>
      <c r="CM581"/>
      <c r="CN581" s="5"/>
      <c r="CO581" s="5"/>
      <c r="CP581" s="7"/>
      <c r="CQ581"/>
      <c r="CR581" s="5"/>
      <c r="CS581" s="7"/>
      <c r="CT581"/>
      <c r="CU581" s="5"/>
      <c r="CV581" s="7"/>
      <c r="CW581"/>
      <c r="CX581" s="5"/>
      <c r="CY581" s="7"/>
      <c r="CZ581"/>
      <c r="DA581" s="5"/>
      <c r="DB581" s="5"/>
      <c r="DC581" s="7"/>
      <c r="DD581"/>
      <c r="DE581" s="5"/>
      <c r="DF581" s="7"/>
      <c r="DG581"/>
      <c r="DH581" s="5"/>
      <c r="DI581" s="5"/>
      <c r="DJ581" s="7"/>
      <c r="DK581"/>
      <c r="DL581" s="5"/>
      <c r="DM581" s="5"/>
      <c r="DN581" s="7"/>
      <c r="DO581"/>
      <c r="DP581" s="5"/>
      <c r="DQ581" s="7"/>
      <c r="DR581"/>
    </row>
    <row r="582" spans="18:122" ht="13.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  <c r="AO582" s="5"/>
      <c r="AP582" s="7"/>
      <c r="AQ582"/>
      <c r="BD582" s="5"/>
      <c r="BE582" s="7"/>
      <c r="BF582"/>
      <c r="BG582" s="5"/>
      <c r="BH582" s="7"/>
      <c r="BI582"/>
      <c r="BJ582" s="5"/>
      <c r="BK582" s="7"/>
      <c r="BL582"/>
      <c r="BQ582" s="5"/>
      <c r="BR582" s="7"/>
      <c r="BS582"/>
      <c r="BT582" s="5"/>
      <c r="BU582" s="7"/>
      <c r="BV582"/>
      <c r="BW582" s="5"/>
      <c r="BX582" s="7"/>
      <c r="BY582"/>
      <c r="CD582" s="5"/>
      <c r="CE582" s="7"/>
      <c r="CF582"/>
      <c r="CG582" s="5"/>
      <c r="CH582" s="5"/>
      <c r="CI582" s="7"/>
      <c r="CJ582"/>
      <c r="CK582" s="5"/>
      <c r="CL582" s="7"/>
      <c r="CM582"/>
      <c r="CN582" s="5"/>
      <c r="CO582" s="5"/>
      <c r="CP582" s="7"/>
      <c r="CQ582"/>
      <c r="CR582" s="5"/>
      <c r="CS582" s="7"/>
      <c r="CT582"/>
      <c r="CU582" s="5"/>
      <c r="CV582" s="7"/>
      <c r="CW582"/>
      <c r="CX582" s="5"/>
      <c r="CY582" s="7"/>
      <c r="CZ582"/>
      <c r="DA582" s="5"/>
      <c r="DB582" s="5"/>
      <c r="DC582" s="7"/>
      <c r="DD582"/>
      <c r="DE582" s="5"/>
      <c r="DF582" s="7"/>
      <c r="DG582"/>
      <c r="DH582" s="5"/>
      <c r="DI582" s="5"/>
      <c r="DJ582" s="7"/>
      <c r="DK582"/>
      <c r="DL582" s="5"/>
      <c r="DM582" s="5"/>
      <c r="DN582" s="7"/>
      <c r="DO582"/>
      <c r="DP582" s="5"/>
      <c r="DQ582" s="7"/>
      <c r="DR582"/>
    </row>
    <row r="583" spans="18:122" ht="13.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  <c r="AO583" s="5"/>
      <c r="AP583" s="7"/>
      <c r="AQ583"/>
      <c r="BD583" s="5"/>
      <c r="BE583" s="7"/>
      <c r="BF583"/>
      <c r="BG583" s="5"/>
      <c r="BH583" s="7"/>
      <c r="BI583"/>
      <c r="BJ583" s="5"/>
      <c r="BK583" s="7"/>
      <c r="BL583"/>
      <c r="BQ583" s="5"/>
      <c r="BR583" s="7"/>
      <c r="BS583"/>
      <c r="BT583" s="5"/>
      <c r="BU583" s="7"/>
      <c r="BV583"/>
      <c r="BW583" s="5"/>
      <c r="BX583" s="7"/>
      <c r="BY583"/>
      <c r="CD583" s="5"/>
      <c r="CE583" s="7"/>
      <c r="CF583"/>
      <c r="CG583" s="5"/>
      <c r="CH583" s="5"/>
      <c r="CI583" s="7"/>
      <c r="CJ583"/>
      <c r="CK583" s="5"/>
      <c r="CL583" s="7"/>
      <c r="CM583"/>
      <c r="CN583" s="5"/>
      <c r="CO583" s="5"/>
      <c r="CP583" s="7"/>
      <c r="CQ583"/>
      <c r="CR583" s="5"/>
      <c r="CS583" s="7"/>
      <c r="CT583"/>
      <c r="CU583" s="5"/>
      <c r="CV583" s="7"/>
      <c r="CW583"/>
      <c r="CX583" s="5"/>
      <c r="CY583" s="7"/>
      <c r="CZ583"/>
      <c r="DA583" s="5"/>
      <c r="DB583" s="5"/>
      <c r="DC583" s="7"/>
      <c r="DD583"/>
      <c r="DE583" s="5"/>
      <c r="DF583" s="7"/>
      <c r="DG583"/>
      <c r="DH583" s="5"/>
      <c r="DI583" s="5"/>
      <c r="DJ583" s="7"/>
      <c r="DK583"/>
      <c r="DL583" s="5"/>
      <c r="DM583" s="5"/>
      <c r="DN583" s="7"/>
      <c r="DO583"/>
      <c r="DP583" s="5"/>
      <c r="DQ583" s="7"/>
      <c r="DR583"/>
    </row>
    <row r="584" spans="18:122" ht="13.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  <c r="AO584" s="5"/>
      <c r="AP584" s="7"/>
      <c r="AQ584"/>
      <c r="BD584" s="5"/>
      <c r="BE584" s="7"/>
      <c r="BF584"/>
      <c r="BG584" s="5"/>
      <c r="BH584" s="7"/>
      <c r="BI584"/>
      <c r="BJ584" s="5"/>
      <c r="BK584" s="7"/>
      <c r="BL584"/>
      <c r="BQ584" s="5"/>
      <c r="BR584" s="7"/>
      <c r="BS584"/>
      <c r="BT584" s="5"/>
      <c r="BU584" s="7"/>
      <c r="BV584"/>
      <c r="BW584" s="5"/>
      <c r="BX584" s="7"/>
      <c r="BY584"/>
      <c r="CD584" s="5"/>
      <c r="CE584" s="7"/>
      <c r="CF584"/>
      <c r="CG584" s="5"/>
      <c r="CH584" s="5"/>
      <c r="CI584" s="7"/>
      <c r="CJ584"/>
      <c r="CK584" s="5"/>
      <c r="CL584" s="7"/>
      <c r="CM584"/>
      <c r="CN584" s="5"/>
      <c r="CO584" s="5"/>
      <c r="CP584" s="7"/>
      <c r="CQ584"/>
      <c r="CR584" s="5"/>
      <c r="CS584" s="7"/>
      <c r="CT584"/>
      <c r="CU584" s="5"/>
      <c r="CV584" s="7"/>
      <c r="CW584"/>
      <c r="CX584" s="5"/>
      <c r="CY584" s="7"/>
      <c r="CZ584"/>
      <c r="DA584" s="5"/>
      <c r="DB584" s="5"/>
      <c r="DC584" s="7"/>
      <c r="DD584"/>
      <c r="DE584" s="5"/>
      <c r="DF584" s="7"/>
      <c r="DG584"/>
      <c r="DH584" s="5"/>
      <c r="DI584" s="5"/>
      <c r="DJ584" s="7"/>
      <c r="DK584"/>
      <c r="DL584" s="5"/>
      <c r="DM584" s="5"/>
      <c r="DN584" s="7"/>
      <c r="DO584"/>
      <c r="DP584" s="5"/>
      <c r="DQ584" s="7"/>
      <c r="DR584"/>
    </row>
    <row r="585" spans="18:122" ht="13.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  <c r="AO585" s="5"/>
      <c r="AP585" s="7"/>
      <c r="AQ585"/>
      <c r="BD585" s="5"/>
      <c r="BE585" s="7"/>
      <c r="BF585"/>
      <c r="BG585" s="5"/>
      <c r="BH585" s="7"/>
      <c r="BI585"/>
      <c r="BJ585" s="5"/>
      <c r="BK585" s="7"/>
      <c r="BL585"/>
      <c r="BQ585" s="5"/>
      <c r="BR585" s="7"/>
      <c r="BS585"/>
      <c r="BT585" s="5"/>
      <c r="BU585" s="7"/>
      <c r="BV585"/>
      <c r="BW585" s="5"/>
      <c r="BX585" s="7"/>
      <c r="BY585"/>
      <c r="CD585" s="5"/>
      <c r="CE585" s="7"/>
      <c r="CF585"/>
      <c r="CG585" s="5"/>
      <c r="CH585" s="5"/>
      <c r="CI585" s="7"/>
      <c r="CJ585"/>
      <c r="CK585" s="5"/>
      <c r="CL585" s="7"/>
      <c r="CM585"/>
      <c r="CN585" s="5"/>
      <c r="CO585" s="5"/>
      <c r="CP585" s="7"/>
      <c r="CQ585"/>
      <c r="CR585" s="5"/>
      <c r="CS585" s="7"/>
      <c r="CT585"/>
      <c r="CU585" s="5"/>
      <c r="CV585" s="7"/>
      <c r="CW585"/>
      <c r="CX585" s="5"/>
      <c r="CY585" s="7"/>
      <c r="CZ585"/>
      <c r="DA585" s="5"/>
      <c r="DB585" s="5"/>
      <c r="DC585" s="7"/>
      <c r="DD585"/>
      <c r="DE585" s="5"/>
      <c r="DF585" s="7"/>
      <c r="DG585"/>
      <c r="DH585" s="5"/>
      <c r="DI585" s="5"/>
      <c r="DJ585" s="7"/>
      <c r="DK585"/>
      <c r="DL585" s="5"/>
      <c r="DM585" s="5"/>
      <c r="DN585" s="7"/>
      <c r="DO585"/>
      <c r="DP585" s="5"/>
      <c r="DQ585" s="7"/>
      <c r="DR585"/>
    </row>
    <row r="586" spans="18:122" ht="13.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  <c r="AO586" s="5"/>
      <c r="AP586" s="7"/>
      <c r="AQ586"/>
      <c r="BD586" s="5"/>
      <c r="BE586" s="7"/>
      <c r="BF586"/>
      <c r="BG586" s="5"/>
      <c r="BH586" s="7"/>
      <c r="BI586"/>
      <c r="BJ586" s="5"/>
      <c r="BK586" s="7"/>
      <c r="BL586"/>
      <c r="BQ586" s="5"/>
      <c r="BR586" s="7"/>
      <c r="BS586"/>
      <c r="BT586" s="5"/>
      <c r="BU586" s="7"/>
      <c r="BV586"/>
      <c r="BW586" s="5"/>
      <c r="BX586" s="7"/>
      <c r="BY586"/>
      <c r="CD586" s="5"/>
      <c r="CE586" s="7"/>
      <c r="CF586"/>
      <c r="CG586" s="5"/>
      <c r="CH586" s="5"/>
      <c r="CI586" s="7"/>
      <c r="CJ586"/>
      <c r="CK586" s="5"/>
      <c r="CL586" s="7"/>
      <c r="CM586"/>
      <c r="CN586" s="5"/>
      <c r="CO586" s="5"/>
      <c r="CP586" s="7"/>
      <c r="CQ586"/>
      <c r="CR586" s="5"/>
      <c r="CS586" s="7"/>
      <c r="CT586"/>
      <c r="CU586" s="5"/>
      <c r="CV586" s="7"/>
      <c r="CW586"/>
      <c r="CX586" s="5"/>
      <c r="CY586" s="7"/>
      <c r="CZ586"/>
      <c r="DA586" s="5"/>
      <c r="DB586" s="5"/>
      <c r="DC586" s="7"/>
      <c r="DD586"/>
      <c r="DE586" s="5"/>
      <c r="DF586" s="7"/>
      <c r="DG586"/>
      <c r="DH586" s="5"/>
      <c r="DI586" s="5"/>
      <c r="DJ586" s="7"/>
      <c r="DK586"/>
      <c r="DL586" s="5"/>
      <c r="DM586" s="5"/>
      <c r="DN586" s="7"/>
      <c r="DO586"/>
      <c r="DP586" s="5"/>
      <c r="DQ586" s="7"/>
      <c r="DR586"/>
    </row>
    <row r="587" spans="18:122" ht="13.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  <c r="AO587" s="5"/>
      <c r="AP587" s="7"/>
      <c r="AQ587"/>
      <c r="BD587" s="5"/>
      <c r="BE587" s="7"/>
      <c r="BF587"/>
      <c r="BG587" s="5"/>
      <c r="BH587" s="7"/>
      <c r="BI587"/>
      <c r="BJ587" s="5"/>
      <c r="BK587" s="7"/>
      <c r="BL587"/>
      <c r="BQ587" s="5"/>
      <c r="BR587" s="7"/>
      <c r="BS587"/>
      <c r="BT587" s="5"/>
      <c r="BU587" s="7"/>
      <c r="BV587"/>
      <c r="BW587" s="5"/>
      <c r="BX587" s="7"/>
      <c r="BY587"/>
      <c r="CD587" s="5"/>
      <c r="CE587" s="7"/>
      <c r="CF587"/>
      <c r="CG587" s="5"/>
      <c r="CH587" s="5"/>
      <c r="CI587" s="7"/>
      <c r="CJ587"/>
      <c r="CK587" s="5"/>
      <c r="CL587" s="7"/>
      <c r="CM587"/>
      <c r="CN587" s="5"/>
      <c r="CO587" s="5"/>
      <c r="CP587" s="7"/>
      <c r="CQ587"/>
      <c r="CR587" s="5"/>
      <c r="CS587" s="7"/>
      <c r="CT587"/>
      <c r="CU587" s="5"/>
      <c r="CV587" s="7"/>
      <c r="CW587"/>
      <c r="CX587" s="5"/>
      <c r="CY587" s="7"/>
      <c r="CZ587"/>
      <c r="DA587" s="5"/>
      <c r="DB587" s="5"/>
      <c r="DC587" s="7"/>
      <c r="DD587"/>
      <c r="DE587" s="5"/>
      <c r="DF587" s="7"/>
      <c r="DG587"/>
      <c r="DH587" s="5"/>
      <c r="DI587" s="5"/>
      <c r="DJ587" s="7"/>
      <c r="DK587"/>
      <c r="DL587" s="5"/>
      <c r="DM587" s="5"/>
      <c r="DN587" s="7"/>
      <c r="DO587"/>
      <c r="DP587" s="5"/>
      <c r="DQ587" s="7"/>
      <c r="DR587"/>
    </row>
    <row r="588" spans="18:122" ht="13.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  <c r="AO588" s="5"/>
      <c r="AP588" s="7"/>
      <c r="AQ588"/>
      <c r="BD588" s="5"/>
      <c r="BE588" s="7"/>
      <c r="BF588"/>
      <c r="BG588" s="5"/>
      <c r="BH588" s="7"/>
      <c r="BI588"/>
      <c r="BJ588" s="5"/>
      <c r="BK588" s="7"/>
      <c r="BL588"/>
      <c r="BQ588" s="5"/>
      <c r="BR588" s="7"/>
      <c r="BS588"/>
      <c r="BT588" s="5"/>
      <c r="BU588" s="7"/>
      <c r="BV588"/>
      <c r="BW588" s="5"/>
      <c r="BX588" s="7"/>
      <c r="BY588"/>
      <c r="CD588" s="5"/>
      <c r="CE588" s="7"/>
      <c r="CF588"/>
      <c r="CG588" s="5"/>
      <c r="CH588" s="5"/>
      <c r="CI588" s="7"/>
      <c r="CJ588"/>
      <c r="CK588" s="5"/>
      <c r="CL588" s="7"/>
      <c r="CM588"/>
      <c r="CN588" s="5"/>
      <c r="CO588" s="5"/>
      <c r="CP588" s="7"/>
      <c r="CQ588"/>
      <c r="CR588" s="5"/>
      <c r="CS588" s="7"/>
      <c r="CT588"/>
      <c r="CU588" s="5"/>
      <c r="CV588" s="7"/>
      <c r="CW588"/>
      <c r="CX588" s="5"/>
      <c r="CY588" s="7"/>
      <c r="CZ588"/>
      <c r="DA588" s="5"/>
      <c r="DB588" s="5"/>
      <c r="DC588" s="7"/>
      <c r="DD588"/>
      <c r="DE588" s="5"/>
      <c r="DF588" s="7"/>
      <c r="DG588"/>
      <c r="DH588" s="5"/>
      <c r="DI588" s="5"/>
      <c r="DJ588" s="7"/>
      <c r="DK588"/>
      <c r="DL588" s="5"/>
      <c r="DM588" s="5"/>
      <c r="DN588" s="7"/>
      <c r="DO588"/>
      <c r="DP588" s="5"/>
      <c r="DQ588" s="7"/>
      <c r="DR588"/>
    </row>
    <row r="589" spans="18:122" ht="13.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  <c r="AO589" s="5"/>
      <c r="AP589" s="7"/>
      <c r="AQ589"/>
      <c r="BD589" s="5"/>
      <c r="BE589" s="7"/>
      <c r="BF589"/>
      <c r="BG589" s="5"/>
      <c r="BH589" s="7"/>
      <c r="BI589"/>
      <c r="BJ589" s="5"/>
      <c r="BK589" s="7"/>
      <c r="BL589"/>
      <c r="BQ589" s="5"/>
      <c r="BR589" s="7"/>
      <c r="BS589"/>
      <c r="BT589" s="5"/>
      <c r="BU589" s="7"/>
      <c r="BV589"/>
      <c r="BW589" s="5"/>
      <c r="BX589" s="7"/>
      <c r="BY589"/>
      <c r="CD589" s="5"/>
      <c r="CE589" s="7"/>
      <c r="CF589"/>
      <c r="CG589" s="5"/>
      <c r="CH589" s="5"/>
      <c r="CI589" s="7"/>
      <c r="CJ589"/>
      <c r="CK589" s="5"/>
      <c r="CL589" s="7"/>
      <c r="CM589"/>
      <c r="CN589" s="5"/>
      <c r="CO589" s="5"/>
      <c r="CP589" s="7"/>
      <c r="CQ589"/>
      <c r="CR589" s="5"/>
      <c r="CS589" s="7"/>
      <c r="CT589"/>
      <c r="CU589" s="5"/>
      <c r="CV589" s="7"/>
      <c r="CW589"/>
      <c r="CX589" s="5"/>
      <c r="CY589" s="7"/>
      <c r="CZ589"/>
      <c r="DA589" s="5"/>
      <c r="DB589" s="5"/>
      <c r="DC589" s="7"/>
      <c r="DD589"/>
      <c r="DE589" s="5"/>
      <c r="DF589" s="7"/>
      <c r="DG589"/>
      <c r="DH589" s="5"/>
      <c r="DI589" s="5"/>
      <c r="DJ589" s="7"/>
      <c r="DK589"/>
      <c r="DL589" s="5"/>
      <c r="DM589" s="5"/>
      <c r="DN589" s="7"/>
      <c r="DO589"/>
      <c r="DP589" s="5"/>
      <c r="DQ589" s="7"/>
      <c r="DR589"/>
    </row>
    <row r="590" spans="18:122" ht="13.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  <c r="AO590" s="5"/>
      <c r="AP590" s="7"/>
      <c r="AQ590"/>
      <c r="BD590" s="5"/>
      <c r="BE590" s="7"/>
      <c r="BF590"/>
      <c r="BG590" s="5"/>
      <c r="BH590" s="7"/>
      <c r="BI590"/>
      <c r="BJ590" s="5"/>
      <c r="BK590" s="7"/>
      <c r="BL590"/>
      <c r="BQ590" s="5"/>
      <c r="BR590" s="7"/>
      <c r="BS590"/>
      <c r="BT590" s="5"/>
      <c r="BU590" s="7"/>
      <c r="BV590"/>
      <c r="BW590" s="5"/>
      <c r="BX590" s="7"/>
      <c r="BY590"/>
      <c r="CD590" s="5"/>
      <c r="CE590" s="7"/>
      <c r="CF590"/>
      <c r="CG590" s="5"/>
      <c r="CH590" s="5"/>
      <c r="CI590" s="7"/>
      <c r="CJ590"/>
      <c r="CK590" s="5"/>
      <c r="CL590" s="7"/>
      <c r="CM590"/>
      <c r="CN590" s="5"/>
      <c r="CO590" s="5"/>
      <c r="CP590" s="7"/>
      <c r="CQ590"/>
      <c r="CR590" s="5"/>
      <c r="CS590" s="7"/>
      <c r="CT590"/>
      <c r="CU590" s="5"/>
      <c r="CV590" s="7"/>
      <c r="CW590"/>
      <c r="CX590" s="5"/>
      <c r="CY590" s="7"/>
      <c r="CZ590"/>
      <c r="DA590" s="5"/>
      <c r="DB590" s="5"/>
      <c r="DC590" s="7"/>
      <c r="DD590"/>
      <c r="DE590" s="5"/>
      <c r="DF590" s="7"/>
      <c r="DG590"/>
      <c r="DH590" s="5"/>
      <c r="DI590" s="5"/>
      <c r="DJ590" s="7"/>
      <c r="DK590"/>
      <c r="DL590" s="5"/>
      <c r="DM590" s="5"/>
      <c r="DN590" s="7"/>
      <c r="DO590"/>
      <c r="DP590" s="5"/>
      <c r="DQ590" s="7"/>
      <c r="DR590"/>
    </row>
    <row r="591" spans="18:122" ht="13.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  <c r="AO591" s="5"/>
      <c r="AP591" s="7"/>
      <c r="AQ591"/>
      <c r="BD591" s="5"/>
      <c r="BE591" s="7"/>
      <c r="BF591"/>
      <c r="BG591" s="5"/>
      <c r="BH591" s="7"/>
      <c r="BI591"/>
      <c r="BJ591" s="5"/>
      <c r="BK591" s="7"/>
      <c r="BL591"/>
      <c r="BQ591" s="5"/>
      <c r="BR591" s="7"/>
      <c r="BS591"/>
      <c r="BT591" s="5"/>
      <c r="BU591" s="7"/>
      <c r="BV591"/>
      <c r="BW591" s="5"/>
      <c r="BX591" s="7"/>
      <c r="BY591"/>
      <c r="CD591" s="5"/>
      <c r="CE591" s="7"/>
      <c r="CF591"/>
      <c r="CG591" s="5"/>
      <c r="CH591" s="5"/>
      <c r="CI591" s="7"/>
      <c r="CJ591"/>
      <c r="CK591" s="5"/>
      <c r="CL591" s="7"/>
      <c r="CM591"/>
      <c r="CN591" s="5"/>
      <c r="CO591" s="5"/>
      <c r="CP591" s="7"/>
      <c r="CQ591"/>
      <c r="CR591" s="5"/>
      <c r="CS591" s="7"/>
      <c r="CT591"/>
      <c r="CU591" s="5"/>
      <c r="CV591" s="7"/>
      <c r="CW591"/>
      <c r="CX591" s="5"/>
      <c r="CY591" s="7"/>
      <c r="CZ591"/>
      <c r="DA591" s="5"/>
      <c r="DB591" s="5"/>
      <c r="DC591" s="7"/>
      <c r="DD591"/>
      <c r="DE591" s="5"/>
      <c r="DF591" s="7"/>
      <c r="DG591"/>
      <c r="DH591" s="5"/>
      <c r="DI591" s="5"/>
      <c r="DJ591" s="7"/>
      <c r="DK591"/>
      <c r="DL591" s="5"/>
      <c r="DM591" s="5"/>
      <c r="DN591" s="7"/>
      <c r="DO591"/>
      <c r="DP591" s="5"/>
      <c r="DQ591" s="7"/>
      <c r="DR591"/>
    </row>
    <row r="592" spans="18:122" ht="13.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  <c r="AO592" s="5"/>
      <c r="AP592" s="7"/>
      <c r="AQ592"/>
      <c r="BD592" s="5"/>
      <c r="BE592" s="7"/>
      <c r="BF592"/>
      <c r="BG592" s="5"/>
      <c r="BH592" s="7"/>
      <c r="BI592"/>
      <c r="BJ592" s="5"/>
      <c r="BK592" s="7"/>
      <c r="BL592"/>
      <c r="BQ592" s="5"/>
      <c r="BR592" s="7"/>
      <c r="BS592"/>
      <c r="BT592" s="5"/>
      <c r="BU592" s="7"/>
      <c r="BV592"/>
      <c r="BW592" s="5"/>
      <c r="BX592" s="7"/>
      <c r="BY592"/>
      <c r="CD592" s="5"/>
      <c r="CE592" s="7"/>
      <c r="CF592"/>
      <c r="CG592" s="5"/>
      <c r="CH592" s="5"/>
      <c r="CI592" s="7"/>
      <c r="CJ592"/>
      <c r="CK592" s="5"/>
      <c r="CL592" s="7"/>
      <c r="CM592"/>
      <c r="CN592" s="5"/>
      <c r="CO592" s="5"/>
      <c r="CP592" s="7"/>
      <c r="CQ592"/>
      <c r="CR592" s="5"/>
      <c r="CS592" s="7"/>
      <c r="CT592"/>
      <c r="CU592" s="5"/>
      <c r="CV592" s="7"/>
      <c r="CW592"/>
      <c r="CX592" s="5"/>
      <c r="CY592" s="7"/>
      <c r="CZ592"/>
      <c r="DA592" s="5"/>
      <c r="DB592" s="5"/>
      <c r="DC592" s="7"/>
      <c r="DD592"/>
      <c r="DE592" s="5"/>
      <c r="DF592" s="7"/>
      <c r="DG592"/>
      <c r="DH592" s="5"/>
      <c r="DI592" s="5"/>
      <c r="DJ592" s="7"/>
      <c r="DK592"/>
      <c r="DL592" s="5"/>
      <c r="DM592" s="5"/>
      <c r="DN592" s="7"/>
      <c r="DO592"/>
      <c r="DP592" s="5"/>
      <c r="DQ592" s="7"/>
      <c r="DR592"/>
    </row>
    <row r="593" spans="18:122" ht="13.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  <c r="AO593" s="5"/>
      <c r="AP593" s="7"/>
      <c r="AQ593"/>
      <c r="BD593" s="5"/>
      <c r="BE593" s="7"/>
      <c r="BF593"/>
      <c r="BG593" s="5"/>
      <c r="BH593" s="7"/>
      <c r="BI593"/>
      <c r="BJ593" s="5"/>
      <c r="BK593" s="7"/>
      <c r="BL593"/>
      <c r="BQ593" s="5"/>
      <c r="BR593" s="7"/>
      <c r="BS593"/>
      <c r="BT593" s="5"/>
      <c r="BU593" s="7"/>
      <c r="BV593"/>
      <c r="BW593" s="5"/>
      <c r="BX593" s="7"/>
      <c r="BY593"/>
      <c r="CD593" s="5"/>
      <c r="CE593" s="7"/>
      <c r="CF593"/>
      <c r="CG593" s="5"/>
      <c r="CH593" s="5"/>
      <c r="CI593" s="7"/>
      <c r="CJ593"/>
      <c r="CK593" s="5"/>
      <c r="CL593" s="7"/>
      <c r="CM593"/>
      <c r="CN593" s="5"/>
      <c r="CO593" s="5"/>
      <c r="CP593" s="7"/>
      <c r="CQ593"/>
      <c r="CR593" s="5"/>
      <c r="CS593" s="7"/>
      <c r="CT593"/>
      <c r="CU593" s="5"/>
      <c r="CV593" s="7"/>
      <c r="CW593"/>
      <c r="CX593" s="5"/>
      <c r="CY593" s="7"/>
      <c r="CZ593"/>
      <c r="DA593" s="5"/>
      <c r="DB593" s="5"/>
      <c r="DC593" s="7"/>
      <c r="DD593"/>
      <c r="DE593" s="5"/>
      <c r="DF593" s="7"/>
      <c r="DG593"/>
      <c r="DH593" s="5"/>
      <c r="DI593" s="5"/>
      <c r="DJ593" s="7"/>
      <c r="DK593"/>
      <c r="DL593" s="5"/>
      <c r="DM593" s="5"/>
      <c r="DN593" s="7"/>
      <c r="DO593"/>
      <c r="DP593" s="5"/>
      <c r="DQ593" s="7"/>
      <c r="DR593"/>
    </row>
    <row r="594" spans="18:122" ht="13.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  <c r="AO594" s="5"/>
      <c r="AP594" s="7"/>
      <c r="AQ594"/>
      <c r="BD594" s="5"/>
      <c r="BE594" s="7"/>
      <c r="BF594"/>
      <c r="BG594" s="5"/>
      <c r="BH594" s="7"/>
      <c r="BI594"/>
      <c r="BJ594" s="5"/>
      <c r="BK594" s="7"/>
      <c r="BL594"/>
      <c r="BQ594" s="5"/>
      <c r="BR594" s="7"/>
      <c r="BS594"/>
      <c r="BT594" s="5"/>
      <c r="BU594" s="7"/>
      <c r="BV594"/>
      <c r="BW594" s="5"/>
      <c r="BX594" s="7"/>
      <c r="BY594"/>
      <c r="CD594" s="5"/>
      <c r="CE594" s="7"/>
      <c r="CF594"/>
      <c r="CG594" s="5"/>
      <c r="CH594" s="5"/>
      <c r="CI594" s="7"/>
      <c r="CJ594"/>
      <c r="CK594" s="5"/>
      <c r="CL594" s="7"/>
      <c r="CM594"/>
      <c r="CN594" s="5"/>
      <c r="CO594" s="5"/>
      <c r="CP594" s="7"/>
      <c r="CQ594"/>
      <c r="CR594" s="5"/>
      <c r="CS594" s="7"/>
      <c r="CT594"/>
      <c r="CU594" s="5"/>
      <c r="CV594" s="7"/>
      <c r="CW594"/>
      <c r="CX594" s="5"/>
      <c r="CY594" s="7"/>
      <c r="CZ594"/>
      <c r="DA594" s="5"/>
      <c r="DB594" s="5"/>
      <c r="DC594" s="7"/>
      <c r="DD594"/>
      <c r="DE594" s="5"/>
      <c r="DF594" s="7"/>
      <c r="DG594"/>
      <c r="DH594" s="5"/>
      <c r="DI594" s="5"/>
      <c r="DJ594" s="7"/>
      <c r="DK594"/>
      <c r="DL594" s="5"/>
      <c r="DM594" s="5"/>
      <c r="DN594" s="7"/>
      <c r="DO594"/>
      <c r="DP594" s="5"/>
      <c r="DQ594" s="7"/>
      <c r="DR594"/>
    </row>
    <row r="595" spans="18:122" ht="13.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  <c r="AO595" s="5"/>
      <c r="AP595" s="7"/>
      <c r="AQ595"/>
      <c r="BD595" s="5"/>
      <c r="BE595" s="7"/>
      <c r="BF595"/>
      <c r="BG595" s="5"/>
      <c r="BH595" s="7"/>
      <c r="BI595"/>
      <c r="BJ595" s="5"/>
      <c r="BK595" s="7"/>
      <c r="BL595"/>
      <c r="BQ595" s="5"/>
      <c r="BR595" s="7"/>
      <c r="BS595"/>
      <c r="BT595" s="5"/>
      <c r="BU595" s="7"/>
      <c r="BV595"/>
      <c r="BW595" s="5"/>
      <c r="BX595" s="7"/>
      <c r="BY595"/>
      <c r="CD595" s="5"/>
      <c r="CE595" s="7"/>
      <c r="CF595"/>
      <c r="CG595" s="5"/>
      <c r="CH595" s="5"/>
      <c r="CI595" s="7"/>
      <c r="CJ595"/>
      <c r="CK595" s="5"/>
      <c r="CL595" s="7"/>
      <c r="CM595"/>
      <c r="CN595" s="5"/>
      <c r="CO595" s="5"/>
      <c r="CP595" s="7"/>
      <c r="CQ595"/>
      <c r="CR595" s="5"/>
      <c r="CS595" s="7"/>
      <c r="CT595"/>
      <c r="CU595" s="5"/>
      <c r="CV595" s="7"/>
      <c r="CW595"/>
      <c r="CX595" s="5"/>
      <c r="CY595" s="7"/>
      <c r="CZ595"/>
      <c r="DA595" s="5"/>
      <c r="DB595" s="5"/>
      <c r="DC595" s="7"/>
      <c r="DD595"/>
      <c r="DE595" s="5"/>
      <c r="DF595" s="7"/>
      <c r="DG595"/>
      <c r="DH595" s="5"/>
      <c r="DI595" s="5"/>
      <c r="DJ595" s="7"/>
      <c r="DK595"/>
      <c r="DL595" s="5"/>
      <c r="DM595" s="5"/>
      <c r="DN595" s="7"/>
      <c r="DO595"/>
      <c r="DP595" s="5"/>
      <c r="DQ595" s="7"/>
      <c r="DR595"/>
    </row>
    <row r="596" spans="18:122" ht="13.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  <c r="AO596" s="5"/>
      <c r="AP596" s="7"/>
      <c r="AQ596"/>
      <c r="BD596" s="5"/>
      <c r="BE596" s="7"/>
      <c r="BF596"/>
      <c r="BG596" s="5"/>
      <c r="BH596" s="7"/>
      <c r="BI596"/>
      <c r="BJ596" s="5"/>
      <c r="BK596" s="7"/>
      <c r="BL596"/>
      <c r="BQ596" s="5"/>
      <c r="BR596" s="7"/>
      <c r="BS596"/>
      <c r="BT596" s="5"/>
      <c r="BU596" s="7"/>
      <c r="BV596"/>
      <c r="BW596" s="5"/>
      <c r="BX596" s="7"/>
      <c r="BY596"/>
      <c r="CD596" s="5"/>
      <c r="CE596" s="7"/>
      <c r="CF596"/>
      <c r="CG596" s="5"/>
      <c r="CH596" s="5"/>
      <c r="CI596" s="7"/>
      <c r="CJ596"/>
      <c r="CK596" s="5"/>
      <c r="CL596" s="7"/>
      <c r="CM596"/>
      <c r="CN596" s="5"/>
      <c r="CO596" s="5"/>
      <c r="CP596" s="7"/>
      <c r="CQ596"/>
      <c r="CR596" s="5"/>
      <c r="CS596" s="7"/>
      <c r="CT596"/>
      <c r="CU596" s="5"/>
      <c r="CV596" s="7"/>
      <c r="CW596"/>
      <c r="CX596" s="5"/>
      <c r="CY596" s="7"/>
      <c r="CZ596"/>
      <c r="DA596" s="5"/>
      <c r="DB596" s="5"/>
      <c r="DC596" s="7"/>
      <c r="DD596"/>
      <c r="DE596" s="5"/>
      <c r="DF596" s="7"/>
      <c r="DG596"/>
      <c r="DH596" s="5"/>
      <c r="DI596" s="5"/>
      <c r="DJ596" s="7"/>
      <c r="DK596"/>
      <c r="DL596" s="5"/>
      <c r="DM596" s="5"/>
      <c r="DN596" s="7"/>
      <c r="DO596"/>
      <c r="DP596" s="5"/>
      <c r="DQ596" s="7"/>
      <c r="DR596"/>
    </row>
    <row r="597" spans="18:122" ht="13.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  <c r="AO597" s="5"/>
      <c r="AP597" s="7"/>
      <c r="AQ597"/>
      <c r="BD597" s="5"/>
      <c r="BE597" s="7"/>
      <c r="BF597"/>
      <c r="BG597" s="5"/>
      <c r="BH597" s="7"/>
      <c r="BI597"/>
      <c r="BJ597" s="5"/>
      <c r="BK597" s="7"/>
      <c r="BL597"/>
      <c r="BQ597" s="5"/>
      <c r="BR597" s="7"/>
      <c r="BS597"/>
      <c r="BT597" s="5"/>
      <c r="BU597" s="7"/>
      <c r="BV597"/>
      <c r="BW597" s="5"/>
      <c r="BX597" s="7"/>
      <c r="BY597"/>
      <c r="CD597" s="5"/>
      <c r="CE597" s="7"/>
      <c r="CF597"/>
      <c r="CG597" s="5"/>
      <c r="CH597" s="5"/>
      <c r="CI597" s="7"/>
      <c r="CJ597"/>
      <c r="CK597" s="5"/>
      <c r="CL597" s="7"/>
      <c r="CM597"/>
      <c r="CN597" s="5"/>
      <c r="CO597" s="5"/>
      <c r="CP597" s="7"/>
      <c r="CQ597"/>
      <c r="CR597" s="5"/>
      <c r="CS597" s="7"/>
      <c r="CT597"/>
      <c r="CU597" s="5"/>
      <c r="CV597" s="7"/>
      <c r="CW597"/>
      <c r="CX597" s="5"/>
      <c r="CY597" s="7"/>
      <c r="CZ597"/>
      <c r="DA597" s="5"/>
      <c r="DB597" s="5"/>
      <c r="DC597" s="7"/>
      <c r="DD597"/>
      <c r="DE597" s="5"/>
      <c r="DF597" s="7"/>
      <c r="DG597"/>
      <c r="DH597" s="5"/>
      <c r="DI597" s="5"/>
      <c r="DJ597" s="7"/>
      <c r="DK597"/>
      <c r="DL597" s="5"/>
      <c r="DM597" s="5"/>
      <c r="DN597" s="7"/>
      <c r="DO597"/>
      <c r="DP597" s="5"/>
      <c r="DQ597" s="7"/>
      <c r="DR597"/>
    </row>
    <row r="598" spans="18:122" ht="13.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  <c r="AO598" s="5"/>
      <c r="AP598" s="7"/>
      <c r="AQ598"/>
      <c r="BD598" s="5"/>
      <c r="BE598" s="7"/>
      <c r="BF598"/>
      <c r="BG598" s="5"/>
      <c r="BH598" s="7"/>
      <c r="BI598"/>
      <c r="BJ598" s="5"/>
      <c r="BK598" s="7"/>
      <c r="BL598"/>
      <c r="BQ598" s="5"/>
      <c r="BR598" s="7"/>
      <c r="BS598"/>
      <c r="BT598" s="5"/>
      <c r="BU598" s="7"/>
      <c r="BV598"/>
      <c r="BW598" s="5"/>
      <c r="BX598" s="7"/>
      <c r="BY598"/>
      <c r="CD598" s="5"/>
      <c r="CE598" s="7"/>
      <c r="CF598"/>
      <c r="CG598" s="5"/>
      <c r="CH598" s="5"/>
      <c r="CI598" s="7"/>
      <c r="CJ598"/>
      <c r="CK598" s="5"/>
      <c r="CL598" s="7"/>
      <c r="CM598"/>
      <c r="CN598" s="5"/>
      <c r="CO598" s="5"/>
      <c r="CP598" s="7"/>
      <c r="CQ598"/>
      <c r="CR598" s="5"/>
      <c r="CS598" s="7"/>
      <c r="CT598"/>
      <c r="CU598" s="5"/>
      <c r="CV598" s="7"/>
      <c r="CW598"/>
      <c r="CX598" s="5"/>
      <c r="CY598" s="7"/>
      <c r="CZ598"/>
      <c r="DA598" s="5"/>
      <c r="DB598" s="5"/>
      <c r="DC598" s="7"/>
      <c r="DD598"/>
      <c r="DE598" s="5"/>
      <c r="DF598" s="7"/>
      <c r="DG598"/>
      <c r="DH598" s="5"/>
      <c r="DI598" s="5"/>
      <c r="DJ598" s="7"/>
      <c r="DK598"/>
      <c r="DL598" s="5"/>
      <c r="DM598" s="5"/>
      <c r="DN598" s="7"/>
      <c r="DO598"/>
      <c r="DP598" s="5"/>
      <c r="DQ598" s="7"/>
      <c r="DR598"/>
    </row>
    <row r="599" spans="18:122" ht="13.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  <c r="AO599" s="5"/>
      <c r="AP599" s="7"/>
      <c r="AQ599"/>
      <c r="BD599" s="5"/>
      <c r="BE599" s="7"/>
      <c r="BF599"/>
      <c r="BG599" s="5"/>
      <c r="BH599" s="7"/>
      <c r="BI599"/>
      <c r="BJ599" s="5"/>
      <c r="BK599" s="7"/>
      <c r="BL599"/>
      <c r="BQ599" s="5"/>
      <c r="BR599" s="7"/>
      <c r="BS599"/>
      <c r="BT599" s="5"/>
      <c r="BU599" s="7"/>
      <c r="BV599"/>
      <c r="BW599" s="5"/>
      <c r="BX599" s="7"/>
      <c r="BY599"/>
      <c r="CD599" s="5"/>
      <c r="CE599" s="7"/>
      <c r="CF599"/>
      <c r="CG599" s="5"/>
      <c r="CH599" s="5"/>
      <c r="CI599" s="7"/>
      <c r="CJ599"/>
      <c r="CK599" s="5"/>
      <c r="CL599" s="7"/>
      <c r="CM599"/>
      <c r="CN599" s="5"/>
      <c r="CO599" s="5"/>
      <c r="CP599" s="7"/>
      <c r="CQ599"/>
      <c r="CR599" s="5"/>
      <c r="CS599" s="7"/>
      <c r="CT599"/>
      <c r="CU599" s="5"/>
      <c r="CV599" s="7"/>
      <c r="CW599"/>
      <c r="CX599" s="5"/>
      <c r="CY599" s="7"/>
      <c r="CZ599"/>
      <c r="DA599" s="5"/>
      <c r="DB599" s="5"/>
      <c r="DC599" s="7"/>
      <c r="DD599"/>
      <c r="DE599" s="5"/>
      <c r="DF599" s="7"/>
      <c r="DG599"/>
      <c r="DH599" s="5"/>
      <c r="DI599" s="5"/>
      <c r="DJ599" s="7"/>
      <c r="DK599"/>
      <c r="DL599" s="5"/>
      <c r="DM599" s="5"/>
      <c r="DN599" s="7"/>
      <c r="DO599"/>
      <c r="DP599" s="5"/>
      <c r="DQ599" s="7"/>
      <c r="DR599"/>
    </row>
    <row r="600" spans="18:122" ht="13.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  <c r="AO600" s="5"/>
      <c r="AP600" s="7"/>
      <c r="AQ600"/>
      <c r="BD600" s="5"/>
      <c r="BE600" s="7"/>
      <c r="BF600"/>
      <c r="BG600" s="5"/>
      <c r="BH600" s="7"/>
      <c r="BI600"/>
      <c r="BJ600" s="5"/>
      <c r="BK600" s="7"/>
      <c r="BL600"/>
      <c r="BQ600" s="5"/>
      <c r="BR600" s="7"/>
      <c r="BS600"/>
      <c r="BT600" s="5"/>
      <c r="BU600" s="7"/>
      <c r="BV600"/>
      <c r="BW600" s="5"/>
      <c r="BX600" s="7"/>
      <c r="BY600"/>
      <c r="CD600" s="5"/>
      <c r="CE600" s="7"/>
      <c r="CF600"/>
      <c r="CG600" s="5"/>
      <c r="CH600" s="5"/>
      <c r="CI600" s="7"/>
      <c r="CJ600"/>
      <c r="CK600" s="5"/>
      <c r="CL600" s="7"/>
      <c r="CM600"/>
      <c r="CN600" s="5"/>
      <c r="CO600" s="5"/>
      <c r="CP600" s="7"/>
      <c r="CQ600"/>
      <c r="CR600" s="5"/>
      <c r="CS600" s="7"/>
      <c r="CT600"/>
      <c r="CU600" s="5"/>
      <c r="CV600" s="7"/>
      <c r="CW600"/>
      <c r="CX600" s="5"/>
      <c r="CY600" s="7"/>
      <c r="CZ600"/>
      <c r="DA600" s="5"/>
      <c r="DB600" s="5"/>
      <c r="DC600" s="7"/>
      <c r="DD600"/>
      <c r="DE600" s="5"/>
      <c r="DF600" s="7"/>
      <c r="DG600"/>
      <c r="DH600" s="5"/>
      <c r="DI600" s="5"/>
      <c r="DJ600" s="7"/>
      <c r="DK600"/>
      <c r="DL600" s="5"/>
      <c r="DM600" s="5"/>
      <c r="DN600" s="7"/>
      <c r="DO600"/>
      <c r="DP600" s="5"/>
      <c r="DQ600" s="7"/>
      <c r="DR600"/>
    </row>
    <row r="601" spans="18:122" ht="13.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  <c r="AO601" s="5"/>
      <c r="AP601" s="7"/>
      <c r="AQ601"/>
      <c r="BD601" s="5"/>
      <c r="BE601" s="7"/>
      <c r="BF601"/>
      <c r="BG601" s="5"/>
      <c r="BH601" s="7"/>
      <c r="BI601"/>
      <c r="BJ601" s="5"/>
      <c r="BK601" s="7"/>
      <c r="BL601"/>
      <c r="BQ601" s="5"/>
      <c r="BR601" s="7"/>
      <c r="BS601"/>
      <c r="BT601" s="5"/>
      <c r="BU601" s="7"/>
      <c r="BV601"/>
      <c r="BW601" s="5"/>
      <c r="BX601" s="7"/>
      <c r="BY601"/>
      <c r="CD601" s="5"/>
      <c r="CE601" s="7"/>
      <c r="CF601"/>
      <c r="CG601" s="5"/>
      <c r="CH601" s="5"/>
      <c r="CI601" s="7"/>
      <c r="CJ601"/>
      <c r="CK601" s="5"/>
      <c r="CL601" s="7"/>
      <c r="CM601"/>
      <c r="CN601" s="5"/>
      <c r="CO601" s="5"/>
      <c r="CP601" s="7"/>
      <c r="CQ601"/>
      <c r="CR601" s="5"/>
      <c r="CS601" s="7"/>
      <c r="CT601"/>
      <c r="CU601" s="5"/>
      <c r="CV601" s="7"/>
      <c r="CW601"/>
      <c r="CX601" s="5"/>
      <c r="CY601" s="7"/>
      <c r="CZ601"/>
      <c r="DA601" s="5"/>
      <c r="DB601" s="5"/>
      <c r="DC601" s="7"/>
      <c r="DD601"/>
      <c r="DE601" s="5"/>
      <c r="DF601" s="7"/>
      <c r="DG601"/>
      <c r="DH601" s="5"/>
      <c r="DI601" s="5"/>
      <c r="DJ601" s="7"/>
      <c r="DK601"/>
      <c r="DL601" s="5"/>
      <c r="DM601" s="5"/>
      <c r="DN601" s="7"/>
      <c r="DO601"/>
      <c r="DP601" s="5"/>
      <c r="DQ601" s="7"/>
      <c r="DR601"/>
    </row>
    <row r="602" spans="18:122" ht="13.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  <c r="AO602" s="5"/>
      <c r="AP602" s="7"/>
      <c r="AQ602"/>
      <c r="BD602" s="5"/>
      <c r="BE602" s="7"/>
      <c r="BF602"/>
      <c r="BG602" s="5"/>
      <c r="BH602" s="7"/>
      <c r="BI602"/>
      <c r="BJ602" s="5"/>
      <c r="BK602" s="7"/>
      <c r="BL602"/>
      <c r="BQ602" s="5"/>
      <c r="BR602" s="7"/>
      <c r="BS602"/>
      <c r="BT602" s="5"/>
      <c r="BU602" s="7"/>
      <c r="BV602"/>
      <c r="BW602" s="5"/>
      <c r="BX602" s="7"/>
      <c r="BY602"/>
      <c r="CD602" s="5"/>
      <c r="CE602" s="7"/>
      <c r="CF602"/>
      <c r="CG602" s="5"/>
      <c r="CH602" s="5"/>
      <c r="CI602" s="7"/>
      <c r="CJ602"/>
      <c r="CK602" s="5"/>
      <c r="CL602" s="7"/>
      <c r="CM602"/>
      <c r="CN602" s="5"/>
      <c r="CO602" s="5"/>
      <c r="CP602" s="7"/>
      <c r="CQ602"/>
      <c r="CR602" s="5"/>
      <c r="CS602" s="7"/>
      <c r="CT602"/>
      <c r="CU602" s="5"/>
      <c r="CV602" s="7"/>
      <c r="CW602"/>
      <c r="CX602" s="5"/>
      <c r="CY602" s="7"/>
      <c r="CZ602"/>
      <c r="DA602" s="5"/>
      <c r="DB602" s="5"/>
      <c r="DC602" s="7"/>
      <c r="DD602"/>
      <c r="DE602" s="5"/>
      <c r="DF602" s="7"/>
      <c r="DG602"/>
      <c r="DH602" s="5"/>
      <c r="DI602" s="5"/>
      <c r="DJ602" s="7"/>
      <c r="DK602"/>
      <c r="DL602" s="5"/>
      <c r="DM602" s="5"/>
      <c r="DN602" s="7"/>
      <c r="DO602"/>
      <c r="DP602" s="5"/>
      <c r="DQ602" s="7"/>
      <c r="DR602"/>
    </row>
    <row r="603" spans="18:122" ht="13.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  <c r="AO603" s="5"/>
      <c r="AP603" s="7"/>
      <c r="AQ603"/>
      <c r="BD603" s="5"/>
      <c r="BE603" s="7"/>
      <c r="BF603"/>
      <c r="BG603" s="5"/>
      <c r="BH603" s="7"/>
      <c r="BI603"/>
      <c r="BJ603" s="5"/>
      <c r="BK603" s="7"/>
      <c r="BL603"/>
      <c r="BQ603" s="5"/>
      <c r="BR603" s="7"/>
      <c r="BS603"/>
      <c r="BT603" s="5"/>
      <c r="BU603" s="7"/>
      <c r="BV603"/>
      <c r="BW603" s="5"/>
      <c r="BX603" s="7"/>
      <c r="BY603"/>
      <c r="CD603" s="5"/>
      <c r="CE603" s="7"/>
      <c r="CF603"/>
      <c r="CG603" s="5"/>
      <c r="CH603" s="5"/>
      <c r="CI603" s="7"/>
      <c r="CJ603"/>
      <c r="CK603" s="5"/>
      <c r="CL603" s="7"/>
      <c r="CM603"/>
      <c r="CN603" s="5"/>
      <c r="CO603" s="5"/>
      <c r="CP603" s="7"/>
      <c r="CQ603"/>
      <c r="CR603" s="5"/>
      <c r="CS603" s="7"/>
      <c r="CT603"/>
      <c r="CU603" s="5"/>
      <c r="CV603" s="7"/>
      <c r="CW603"/>
      <c r="CX603" s="5"/>
      <c r="CY603" s="7"/>
      <c r="CZ603"/>
      <c r="DA603" s="5"/>
      <c r="DB603" s="5"/>
      <c r="DC603" s="7"/>
      <c r="DD603"/>
      <c r="DE603" s="5"/>
      <c r="DF603" s="7"/>
      <c r="DG603"/>
      <c r="DH603" s="5"/>
      <c r="DI603" s="5"/>
      <c r="DJ603" s="7"/>
      <c r="DK603"/>
      <c r="DL603" s="5"/>
      <c r="DM603" s="5"/>
      <c r="DN603" s="7"/>
      <c r="DO603"/>
      <c r="DP603" s="5"/>
      <c r="DQ603" s="7"/>
      <c r="DR603"/>
    </row>
    <row r="604" spans="18:122" ht="13.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  <c r="AO604" s="5"/>
      <c r="AP604" s="7"/>
      <c r="AQ604"/>
      <c r="BD604" s="5"/>
      <c r="BE604" s="7"/>
      <c r="BF604"/>
      <c r="BG604" s="5"/>
      <c r="BH604" s="7"/>
      <c r="BI604"/>
      <c r="BJ604" s="5"/>
      <c r="BK604" s="7"/>
      <c r="BL604"/>
      <c r="BQ604" s="5"/>
      <c r="BR604" s="7"/>
      <c r="BS604"/>
      <c r="BT604" s="5"/>
      <c r="BU604" s="7"/>
      <c r="BV604"/>
      <c r="BW604" s="5"/>
      <c r="BX604" s="7"/>
      <c r="BY604"/>
      <c r="CD604" s="5"/>
      <c r="CE604" s="7"/>
      <c r="CF604"/>
      <c r="CG604" s="5"/>
      <c r="CH604" s="5"/>
      <c r="CI604" s="7"/>
      <c r="CJ604"/>
      <c r="CK604" s="5"/>
      <c r="CL604" s="7"/>
      <c r="CM604"/>
      <c r="CN604" s="5"/>
      <c r="CO604" s="5"/>
      <c r="CP604" s="7"/>
      <c r="CQ604"/>
      <c r="CR604" s="5"/>
      <c r="CS604" s="7"/>
      <c r="CT604"/>
      <c r="CU604" s="5"/>
      <c r="CV604" s="7"/>
      <c r="CW604"/>
      <c r="CX604" s="5"/>
      <c r="CY604" s="7"/>
      <c r="CZ604"/>
      <c r="DA604" s="5"/>
      <c r="DB604" s="5"/>
      <c r="DC604" s="7"/>
      <c r="DD604"/>
      <c r="DE604" s="5"/>
      <c r="DF604" s="7"/>
      <c r="DG604"/>
      <c r="DH604" s="5"/>
      <c r="DI604" s="5"/>
      <c r="DJ604" s="7"/>
      <c r="DK604"/>
      <c r="DL604" s="5"/>
      <c r="DM604" s="5"/>
      <c r="DN604" s="7"/>
      <c r="DO604"/>
      <c r="DP604" s="5"/>
      <c r="DQ604" s="7"/>
      <c r="DR604"/>
    </row>
    <row r="605" spans="18:122" ht="13.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  <c r="AO605" s="5"/>
      <c r="AP605" s="7"/>
      <c r="AQ605"/>
      <c r="BD605" s="5"/>
      <c r="BE605" s="7"/>
      <c r="BF605"/>
      <c r="BG605" s="5"/>
      <c r="BH605" s="7"/>
      <c r="BI605"/>
      <c r="BJ605" s="5"/>
      <c r="BK605" s="7"/>
      <c r="BL605"/>
      <c r="BQ605" s="5"/>
      <c r="BR605" s="7"/>
      <c r="BS605"/>
      <c r="BT605" s="5"/>
      <c r="BU605" s="7"/>
      <c r="BV605"/>
      <c r="BW605" s="5"/>
      <c r="BX605" s="7"/>
      <c r="BY605"/>
      <c r="CD605" s="5"/>
      <c r="CE605" s="7"/>
      <c r="CF605"/>
      <c r="CG605" s="5"/>
      <c r="CH605" s="5"/>
      <c r="CI605" s="7"/>
      <c r="CJ605"/>
      <c r="CK605" s="5"/>
      <c r="CL605" s="7"/>
      <c r="CM605"/>
      <c r="CN605" s="5"/>
      <c r="CO605" s="5"/>
      <c r="CP605" s="7"/>
      <c r="CQ605"/>
      <c r="CR605" s="5"/>
      <c r="CS605" s="7"/>
      <c r="CT605"/>
      <c r="CU605" s="5"/>
      <c r="CV605" s="7"/>
      <c r="CW605"/>
      <c r="CX605" s="5"/>
      <c r="CY605" s="7"/>
      <c r="CZ605"/>
      <c r="DA605" s="5"/>
      <c r="DB605" s="5"/>
      <c r="DC605" s="7"/>
      <c r="DD605"/>
      <c r="DE605" s="5"/>
      <c r="DF605" s="7"/>
      <c r="DG605"/>
      <c r="DH605" s="5"/>
      <c r="DI605" s="5"/>
      <c r="DJ605" s="7"/>
      <c r="DK605"/>
      <c r="DL605" s="5"/>
      <c r="DM605" s="5"/>
      <c r="DN605" s="7"/>
      <c r="DO605"/>
      <c r="DP605" s="5"/>
      <c r="DQ605" s="7"/>
      <c r="DR605"/>
    </row>
    <row r="606" spans="18:122" ht="13.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  <c r="AO606" s="5"/>
      <c r="AP606" s="7"/>
      <c r="AQ606"/>
      <c r="BD606" s="5"/>
      <c r="BE606" s="7"/>
      <c r="BF606"/>
      <c r="BG606" s="5"/>
      <c r="BH606" s="7"/>
      <c r="BI606"/>
      <c r="BJ606" s="5"/>
      <c r="BK606" s="7"/>
      <c r="BL606"/>
      <c r="BQ606" s="5"/>
      <c r="BR606" s="7"/>
      <c r="BS606"/>
      <c r="BT606" s="5"/>
      <c r="BU606" s="7"/>
      <c r="BV606"/>
      <c r="BW606" s="5"/>
      <c r="BX606" s="7"/>
      <c r="BY606"/>
      <c r="CD606" s="5"/>
      <c r="CE606" s="7"/>
      <c r="CF606"/>
      <c r="CG606" s="5"/>
      <c r="CH606" s="5"/>
      <c r="CI606" s="7"/>
      <c r="CJ606"/>
      <c r="CK606" s="5"/>
      <c r="CL606" s="7"/>
      <c r="CM606"/>
      <c r="CN606" s="5"/>
      <c r="CO606" s="5"/>
      <c r="CP606" s="7"/>
      <c r="CQ606"/>
      <c r="CR606" s="5"/>
      <c r="CS606" s="7"/>
      <c r="CT606"/>
      <c r="CU606" s="5"/>
      <c r="CV606" s="7"/>
      <c r="CW606"/>
      <c r="CX606" s="5"/>
      <c r="CY606" s="7"/>
      <c r="CZ606"/>
      <c r="DA606" s="5"/>
      <c r="DB606" s="5"/>
      <c r="DC606" s="7"/>
      <c r="DD606"/>
      <c r="DE606" s="5"/>
      <c r="DF606" s="7"/>
      <c r="DG606"/>
      <c r="DH606" s="5"/>
      <c r="DI606" s="5"/>
      <c r="DJ606" s="7"/>
      <c r="DK606"/>
      <c r="DL606" s="5"/>
      <c r="DM606" s="5"/>
      <c r="DN606" s="7"/>
      <c r="DO606"/>
      <c r="DP606" s="5"/>
      <c r="DQ606" s="7"/>
      <c r="DR606"/>
    </row>
    <row r="607" spans="18:122" ht="13.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  <c r="AO607" s="5"/>
      <c r="AP607" s="7"/>
      <c r="AQ607"/>
      <c r="BD607" s="5"/>
      <c r="BE607" s="7"/>
      <c r="BF607"/>
      <c r="BG607" s="5"/>
      <c r="BH607" s="7"/>
      <c r="BI607"/>
      <c r="BJ607" s="5"/>
      <c r="BK607" s="7"/>
      <c r="BL607"/>
      <c r="BQ607" s="5"/>
      <c r="BR607" s="7"/>
      <c r="BS607"/>
      <c r="BT607" s="5"/>
      <c r="BU607" s="7"/>
      <c r="BV607"/>
      <c r="BW607" s="5"/>
      <c r="BX607" s="7"/>
      <c r="BY607"/>
      <c r="CD607" s="5"/>
      <c r="CE607" s="7"/>
      <c r="CF607"/>
      <c r="CG607" s="5"/>
      <c r="CH607" s="5"/>
      <c r="CI607" s="7"/>
      <c r="CJ607"/>
      <c r="CK607" s="5"/>
      <c r="CL607" s="7"/>
      <c r="CM607"/>
      <c r="CN607" s="5"/>
      <c r="CO607" s="5"/>
      <c r="CP607" s="7"/>
      <c r="CQ607"/>
      <c r="CR607" s="5"/>
      <c r="CS607" s="7"/>
      <c r="CT607"/>
      <c r="CU607" s="5"/>
      <c r="CV607" s="7"/>
      <c r="CW607"/>
      <c r="CX607" s="5"/>
      <c r="CY607" s="7"/>
      <c r="CZ607"/>
      <c r="DA607" s="5"/>
      <c r="DB607" s="5"/>
      <c r="DC607" s="7"/>
      <c r="DD607"/>
      <c r="DE607" s="5"/>
      <c r="DF607" s="7"/>
      <c r="DG607"/>
      <c r="DH607" s="5"/>
      <c r="DI607" s="5"/>
      <c r="DJ607" s="7"/>
      <c r="DK607"/>
      <c r="DL607" s="5"/>
      <c r="DM607" s="5"/>
      <c r="DN607" s="7"/>
      <c r="DO607"/>
      <c r="DP607" s="5"/>
      <c r="DQ607" s="7"/>
      <c r="DR607"/>
    </row>
    <row r="608" spans="18:122" ht="13.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  <c r="AO608" s="5"/>
      <c r="AP608" s="7"/>
      <c r="AQ608"/>
      <c r="BD608" s="5"/>
      <c r="BE608" s="7"/>
      <c r="BF608"/>
      <c r="BG608" s="5"/>
      <c r="BH608" s="7"/>
      <c r="BI608"/>
      <c r="BJ608" s="5"/>
      <c r="BK608" s="7"/>
      <c r="BL608"/>
      <c r="BQ608" s="5"/>
      <c r="BR608" s="7"/>
      <c r="BS608"/>
      <c r="BT608" s="5"/>
      <c r="BU608" s="7"/>
      <c r="BV608"/>
      <c r="BW608" s="5"/>
      <c r="BX608" s="7"/>
      <c r="BY608"/>
      <c r="CD608" s="5"/>
      <c r="CE608" s="7"/>
      <c r="CF608"/>
      <c r="CG608" s="5"/>
      <c r="CH608" s="5"/>
      <c r="CI608" s="7"/>
      <c r="CJ608"/>
      <c r="CK608" s="5"/>
      <c r="CL608" s="7"/>
      <c r="CM608"/>
      <c r="CN608" s="5"/>
      <c r="CO608" s="5"/>
      <c r="CP608" s="7"/>
      <c r="CQ608"/>
      <c r="CR608" s="5"/>
      <c r="CS608" s="7"/>
      <c r="CT608"/>
      <c r="CU608" s="5"/>
      <c r="CV608" s="7"/>
      <c r="CW608"/>
      <c r="CX608" s="5"/>
      <c r="CY608" s="7"/>
      <c r="CZ608"/>
      <c r="DA608" s="5"/>
      <c r="DB608" s="5"/>
      <c r="DC608" s="7"/>
      <c r="DD608"/>
      <c r="DE608" s="5"/>
      <c r="DF608" s="7"/>
      <c r="DG608"/>
      <c r="DH608" s="5"/>
      <c r="DI608" s="5"/>
      <c r="DJ608" s="7"/>
      <c r="DK608"/>
      <c r="DL608" s="5"/>
      <c r="DM608" s="5"/>
      <c r="DN608" s="7"/>
      <c r="DO608"/>
      <c r="DP608" s="5"/>
      <c r="DQ608" s="7"/>
      <c r="DR608"/>
    </row>
    <row r="609" spans="18:122" ht="13.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  <c r="AO609" s="5"/>
      <c r="AP609" s="7"/>
      <c r="AQ609"/>
      <c r="BD609" s="5"/>
      <c r="BE609" s="7"/>
      <c r="BF609"/>
      <c r="BG609" s="5"/>
      <c r="BH609" s="7"/>
      <c r="BI609"/>
      <c r="BJ609" s="5"/>
      <c r="BK609" s="7"/>
      <c r="BL609"/>
      <c r="BQ609" s="5"/>
      <c r="BR609" s="7"/>
      <c r="BS609"/>
      <c r="BT609" s="5"/>
      <c r="BU609" s="7"/>
      <c r="BV609"/>
      <c r="BW609" s="5"/>
      <c r="BX609" s="7"/>
      <c r="BY609"/>
      <c r="CD609" s="5"/>
      <c r="CE609" s="7"/>
      <c r="CF609"/>
      <c r="CG609" s="5"/>
      <c r="CH609" s="5"/>
      <c r="CI609" s="7"/>
      <c r="CJ609"/>
      <c r="CK609" s="5"/>
      <c r="CL609" s="7"/>
      <c r="CM609"/>
      <c r="CN609" s="5"/>
      <c r="CO609" s="5"/>
      <c r="CP609" s="7"/>
      <c r="CQ609"/>
      <c r="CR609" s="5"/>
      <c r="CS609" s="7"/>
      <c r="CT609"/>
      <c r="CU609" s="5"/>
      <c r="CV609" s="7"/>
      <c r="CW609"/>
      <c r="CX609" s="5"/>
      <c r="CY609" s="7"/>
      <c r="CZ609"/>
      <c r="DA609" s="5"/>
      <c r="DB609" s="5"/>
      <c r="DC609" s="7"/>
      <c r="DD609"/>
      <c r="DE609" s="5"/>
      <c r="DF609" s="7"/>
      <c r="DG609"/>
      <c r="DH609" s="5"/>
      <c r="DI609" s="5"/>
      <c r="DJ609" s="7"/>
      <c r="DK609"/>
      <c r="DL609" s="5"/>
      <c r="DM609" s="5"/>
      <c r="DN609" s="7"/>
      <c r="DO609"/>
      <c r="DP609" s="5"/>
      <c r="DQ609" s="7"/>
      <c r="DR609"/>
    </row>
    <row r="610" spans="18:122" ht="13.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  <c r="AO610" s="5"/>
      <c r="AP610" s="7"/>
      <c r="AQ610"/>
      <c r="BD610" s="5"/>
      <c r="BE610" s="7"/>
      <c r="BF610"/>
      <c r="BG610" s="5"/>
      <c r="BH610" s="7"/>
      <c r="BI610"/>
      <c r="BJ610" s="5"/>
      <c r="BK610" s="7"/>
      <c r="BL610"/>
      <c r="BQ610" s="5"/>
      <c r="BR610" s="7"/>
      <c r="BS610"/>
      <c r="BT610" s="5"/>
      <c r="BU610" s="7"/>
      <c r="BV610"/>
      <c r="BW610" s="5"/>
      <c r="BX610" s="7"/>
      <c r="BY610"/>
      <c r="CD610" s="5"/>
      <c r="CE610" s="7"/>
      <c r="CF610"/>
      <c r="CG610" s="5"/>
      <c r="CH610" s="5"/>
      <c r="CI610" s="7"/>
      <c r="CJ610"/>
      <c r="CK610" s="5"/>
      <c r="CL610" s="7"/>
      <c r="CM610"/>
      <c r="CN610" s="5"/>
      <c r="CO610" s="5"/>
      <c r="CP610" s="7"/>
      <c r="CQ610"/>
      <c r="CR610" s="5"/>
      <c r="CS610" s="7"/>
      <c r="CT610"/>
      <c r="CU610" s="5"/>
      <c r="CV610" s="7"/>
      <c r="CW610"/>
      <c r="CX610" s="5"/>
      <c r="CY610" s="7"/>
      <c r="CZ610"/>
      <c r="DA610" s="5"/>
      <c r="DB610" s="5"/>
      <c r="DC610" s="7"/>
      <c r="DD610"/>
      <c r="DE610" s="5"/>
      <c r="DF610" s="7"/>
      <c r="DG610"/>
      <c r="DH610" s="5"/>
      <c r="DI610" s="5"/>
      <c r="DJ610" s="7"/>
      <c r="DK610"/>
      <c r="DL610" s="5"/>
      <c r="DM610" s="5"/>
      <c r="DN610" s="7"/>
      <c r="DO610"/>
      <c r="DP610" s="5"/>
      <c r="DQ610" s="7"/>
      <c r="DR610"/>
    </row>
    <row r="611" spans="18:122" ht="13.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  <c r="AO611" s="5"/>
      <c r="AP611" s="7"/>
      <c r="AQ611"/>
      <c r="BD611" s="5"/>
      <c r="BE611" s="7"/>
      <c r="BF611"/>
      <c r="BG611" s="5"/>
      <c r="BH611" s="7"/>
      <c r="BI611"/>
      <c r="BJ611" s="5"/>
      <c r="BK611" s="7"/>
      <c r="BL611"/>
      <c r="BQ611" s="5"/>
      <c r="BR611" s="7"/>
      <c r="BS611"/>
      <c r="BT611" s="5"/>
      <c r="BU611" s="7"/>
      <c r="BV611"/>
      <c r="BW611" s="5"/>
      <c r="BX611" s="7"/>
      <c r="BY611"/>
      <c r="CD611" s="5"/>
      <c r="CE611" s="7"/>
      <c r="CF611"/>
      <c r="CG611" s="5"/>
      <c r="CH611" s="5"/>
      <c r="CI611" s="7"/>
      <c r="CJ611"/>
      <c r="CK611" s="5"/>
      <c r="CL611" s="7"/>
      <c r="CM611"/>
      <c r="CN611" s="5"/>
      <c r="CO611" s="5"/>
      <c r="CP611" s="7"/>
      <c r="CQ611"/>
      <c r="CR611" s="5"/>
      <c r="CS611" s="7"/>
      <c r="CT611"/>
      <c r="CU611" s="5"/>
      <c r="CV611" s="7"/>
      <c r="CW611"/>
      <c r="CX611" s="5"/>
      <c r="CY611" s="7"/>
      <c r="CZ611"/>
      <c r="DA611" s="5"/>
      <c r="DB611" s="5"/>
      <c r="DC611" s="7"/>
      <c r="DD611"/>
      <c r="DE611" s="5"/>
      <c r="DF611" s="7"/>
      <c r="DG611"/>
      <c r="DH611" s="5"/>
      <c r="DI611" s="5"/>
      <c r="DJ611" s="7"/>
      <c r="DK611"/>
      <c r="DL611" s="5"/>
      <c r="DM611" s="5"/>
      <c r="DN611" s="7"/>
      <c r="DO611"/>
      <c r="DP611" s="5"/>
      <c r="DQ611" s="7"/>
      <c r="DR611"/>
    </row>
    <row r="612" spans="18:122" ht="13.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  <c r="AO612" s="5"/>
      <c r="AP612" s="7"/>
      <c r="AQ612"/>
      <c r="BD612" s="5"/>
      <c r="BE612" s="7"/>
      <c r="BF612"/>
      <c r="BG612" s="5"/>
      <c r="BH612" s="7"/>
      <c r="BI612"/>
      <c r="BJ612" s="5"/>
      <c r="BK612" s="7"/>
      <c r="BL612"/>
      <c r="BQ612" s="5"/>
      <c r="BR612" s="7"/>
      <c r="BS612"/>
      <c r="BT612" s="5"/>
      <c r="BU612" s="7"/>
      <c r="BV612"/>
      <c r="BW612" s="5"/>
      <c r="BX612" s="7"/>
      <c r="BY612"/>
      <c r="CD612" s="5"/>
      <c r="CE612" s="7"/>
      <c r="CF612"/>
      <c r="CG612" s="5"/>
      <c r="CH612" s="5"/>
      <c r="CI612" s="7"/>
      <c r="CJ612"/>
      <c r="CK612" s="5"/>
      <c r="CL612" s="7"/>
      <c r="CM612"/>
      <c r="CN612" s="5"/>
      <c r="CO612" s="5"/>
      <c r="CP612" s="7"/>
      <c r="CQ612"/>
      <c r="CR612" s="5"/>
      <c r="CS612" s="7"/>
      <c r="CT612"/>
      <c r="CU612" s="5"/>
      <c r="CV612" s="7"/>
      <c r="CW612"/>
      <c r="CX612" s="5"/>
      <c r="CY612" s="7"/>
      <c r="CZ612"/>
      <c r="DA612" s="5"/>
      <c r="DB612" s="5"/>
      <c r="DC612" s="7"/>
      <c r="DD612"/>
      <c r="DE612" s="5"/>
      <c r="DF612" s="7"/>
      <c r="DG612"/>
      <c r="DH612" s="5"/>
      <c r="DI612" s="5"/>
      <c r="DJ612" s="7"/>
      <c r="DK612"/>
      <c r="DL612" s="5"/>
      <c r="DM612" s="5"/>
      <c r="DN612" s="7"/>
      <c r="DO612"/>
      <c r="DP612" s="5"/>
      <c r="DQ612" s="7"/>
      <c r="DR612"/>
    </row>
    <row r="613" spans="18:122" ht="13.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  <c r="AO613" s="5"/>
      <c r="AP613" s="7"/>
      <c r="AQ613"/>
      <c r="BD613" s="5"/>
      <c r="BE613" s="7"/>
      <c r="BF613"/>
      <c r="BG613" s="5"/>
      <c r="BH613" s="7"/>
      <c r="BI613"/>
      <c r="BJ613" s="5"/>
      <c r="BK613" s="7"/>
      <c r="BL613"/>
      <c r="BQ613" s="5"/>
      <c r="BR613" s="7"/>
      <c r="BS613"/>
      <c r="BT613" s="5"/>
      <c r="BU613" s="7"/>
      <c r="BV613"/>
      <c r="BW613" s="5"/>
      <c r="BX613" s="7"/>
      <c r="BY613"/>
      <c r="CD613" s="5"/>
      <c r="CE613" s="7"/>
      <c r="CF613"/>
      <c r="CG613" s="5"/>
      <c r="CH613" s="5"/>
      <c r="CI613" s="7"/>
      <c r="CJ613"/>
      <c r="CK613" s="5"/>
      <c r="CL613" s="7"/>
      <c r="CM613"/>
      <c r="CN613" s="5"/>
      <c r="CO613" s="5"/>
      <c r="CP613" s="7"/>
      <c r="CQ613"/>
      <c r="CR613" s="5"/>
      <c r="CS613" s="7"/>
      <c r="CT613"/>
      <c r="CU613" s="5"/>
      <c r="CV613" s="7"/>
      <c r="CW613"/>
      <c r="CX613" s="5"/>
      <c r="CY613" s="7"/>
      <c r="CZ613"/>
      <c r="DA613" s="5"/>
      <c r="DB613" s="5"/>
      <c r="DC613" s="7"/>
      <c r="DD613"/>
      <c r="DE613" s="5"/>
      <c r="DF613" s="7"/>
      <c r="DG613"/>
      <c r="DH613" s="5"/>
      <c r="DI613" s="5"/>
      <c r="DJ613" s="7"/>
      <c r="DK613"/>
      <c r="DL613" s="5"/>
      <c r="DM613" s="5"/>
      <c r="DN613" s="7"/>
      <c r="DO613"/>
      <c r="DP613" s="5"/>
      <c r="DQ613" s="7"/>
      <c r="DR613"/>
    </row>
    <row r="614" spans="18:122" ht="13.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  <c r="AO614" s="5"/>
      <c r="AP614" s="7"/>
      <c r="AQ614"/>
      <c r="BD614" s="5"/>
      <c r="BE614" s="7"/>
      <c r="BF614"/>
      <c r="BG614" s="5"/>
      <c r="BH614" s="7"/>
      <c r="BI614"/>
      <c r="BJ614" s="5"/>
      <c r="BK614" s="7"/>
      <c r="BL614"/>
      <c r="BQ614" s="5"/>
      <c r="BR614" s="7"/>
      <c r="BS614"/>
      <c r="BT614" s="5"/>
      <c r="BU614" s="7"/>
      <c r="BV614"/>
      <c r="BW614" s="5"/>
      <c r="BX614" s="7"/>
      <c r="BY614"/>
      <c r="CD614" s="5"/>
      <c r="CE614" s="7"/>
      <c r="CF614"/>
      <c r="CG614" s="5"/>
      <c r="CH614" s="5"/>
      <c r="CI614" s="7"/>
      <c r="CJ614"/>
      <c r="CK614" s="5"/>
      <c r="CL614" s="7"/>
      <c r="CM614"/>
      <c r="CN614" s="5"/>
      <c r="CO614" s="5"/>
      <c r="CP614" s="7"/>
      <c r="CQ614"/>
      <c r="CR614" s="5"/>
      <c r="CS614" s="7"/>
      <c r="CT614"/>
      <c r="CU614" s="5"/>
      <c r="CV614" s="7"/>
      <c r="CW614"/>
      <c r="CX614" s="5"/>
      <c r="CY614" s="7"/>
      <c r="CZ614"/>
      <c r="DA614" s="5"/>
      <c r="DB614" s="5"/>
      <c r="DC614" s="7"/>
      <c r="DD614"/>
      <c r="DE614" s="5"/>
      <c r="DF614" s="7"/>
      <c r="DG614"/>
      <c r="DH614" s="5"/>
      <c r="DI614" s="5"/>
      <c r="DJ614" s="7"/>
      <c r="DK614"/>
      <c r="DL614" s="5"/>
      <c r="DM614" s="5"/>
      <c r="DN614" s="7"/>
      <c r="DO614"/>
      <c r="DP614" s="5"/>
      <c r="DQ614" s="7"/>
      <c r="DR614"/>
    </row>
    <row r="615" spans="18:122" ht="13.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  <c r="AO615" s="5"/>
      <c r="AP615" s="7"/>
      <c r="AQ615"/>
      <c r="BD615" s="5"/>
      <c r="BE615" s="7"/>
      <c r="BF615"/>
      <c r="BG615" s="5"/>
      <c r="BH615" s="7"/>
      <c r="BI615"/>
      <c r="BJ615" s="5"/>
      <c r="BK615" s="7"/>
      <c r="BL615"/>
      <c r="BQ615" s="5"/>
      <c r="BR615" s="7"/>
      <c r="BS615"/>
      <c r="BT615" s="5"/>
      <c r="BU615" s="7"/>
      <c r="BV615"/>
      <c r="BW615" s="5"/>
      <c r="BX615" s="7"/>
      <c r="BY615"/>
      <c r="CD615" s="5"/>
      <c r="CE615" s="7"/>
      <c r="CF615"/>
      <c r="CG615" s="5"/>
      <c r="CH615" s="5"/>
      <c r="CI615" s="7"/>
      <c r="CJ615"/>
      <c r="CK615" s="5"/>
      <c r="CL615" s="7"/>
      <c r="CM615"/>
      <c r="CN615" s="5"/>
      <c r="CO615" s="5"/>
      <c r="CP615" s="7"/>
      <c r="CQ615"/>
      <c r="CR615" s="5"/>
      <c r="CS615" s="7"/>
      <c r="CT615"/>
      <c r="CU615" s="5"/>
      <c r="CV615" s="7"/>
      <c r="CW615"/>
      <c r="CX615" s="5"/>
      <c r="CY615" s="7"/>
      <c r="CZ615"/>
      <c r="DA615" s="5"/>
      <c r="DB615" s="5"/>
      <c r="DC615" s="7"/>
      <c r="DD615"/>
      <c r="DE615" s="5"/>
      <c r="DF615" s="7"/>
      <c r="DG615"/>
      <c r="DH615" s="5"/>
      <c r="DI615" s="5"/>
      <c r="DJ615" s="7"/>
      <c r="DK615"/>
      <c r="DL615" s="5"/>
      <c r="DM615" s="5"/>
      <c r="DN615" s="7"/>
      <c r="DO615"/>
      <c r="DP615" s="5"/>
      <c r="DQ615" s="7"/>
      <c r="DR615"/>
    </row>
    <row r="616" spans="18:122" ht="13.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  <c r="AO616" s="5"/>
      <c r="AP616" s="7"/>
      <c r="AQ616"/>
      <c r="BD616" s="5"/>
      <c r="BE616" s="7"/>
      <c r="BF616"/>
      <c r="BG616" s="5"/>
      <c r="BH616" s="7"/>
      <c r="BI616"/>
      <c r="BJ616" s="5"/>
      <c r="BK616" s="7"/>
      <c r="BL616"/>
      <c r="BQ616" s="5"/>
      <c r="BR616" s="7"/>
      <c r="BS616"/>
      <c r="BT616" s="5"/>
      <c r="BU616" s="7"/>
      <c r="BV616"/>
      <c r="BW616" s="5"/>
      <c r="BX616" s="7"/>
      <c r="BY616"/>
      <c r="CD616" s="5"/>
      <c r="CE616" s="7"/>
      <c r="CF616"/>
      <c r="CG616" s="5"/>
      <c r="CH616" s="5"/>
      <c r="CI616" s="7"/>
      <c r="CJ616"/>
      <c r="CK616" s="5"/>
      <c r="CL616" s="7"/>
      <c r="CM616"/>
      <c r="CN616" s="5"/>
      <c r="CO616" s="5"/>
      <c r="CP616" s="7"/>
      <c r="CQ616"/>
      <c r="CR616" s="5"/>
      <c r="CS616" s="7"/>
      <c r="CT616"/>
      <c r="CU616" s="5"/>
      <c r="CV616" s="7"/>
      <c r="CW616"/>
      <c r="CX616" s="5"/>
      <c r="CY616" s="7"/>
      <c r="CZ616"/>
      <c r="DA616" s="5"/>
      <c r="DB616" s="5"/>
      <c r="DC616" s="7"/>
      <c r="DD616"/>
      <c r="DE616" s="5"/>
      <c r="DF616" s="7"/>
      <c r="DG616"/>
      <c r="DH616" s="5"/>
      <c r="DI616" s="5"/>
      <c r="DJ616" s="7"/>
      <c r="DK616"/>
      <c r="DL616" s="5"/>
      <c r="DM616" s="5"/>
      <c r="DN616" s="7"/>
      <c r="DO616"/>
      <c r="DP616" s="5"/>
      <c r="DQ616" s="7"/>
      <c r="DR616"/>
    </row>
    <row r="617" spans="18:122" ht="13.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  <c r="AO617" s="5"/>
      <c r="AP617" s="7"/>
      <c r="AQ617"/>
      <c r="BD617" s="5"/>
      <c r="BE617" s="7"/>
      <c r="BF617"/>
      <c r="BG617" s="5"/>
      <c r="BH617" s="7"/>
      <c r="BI617"/>
      <c r="BJ617" s="5"/>
      <c r="BK617" s="7"/>
      <c r="BL617"/>
      <c r="BQ617" s="5"/>
      <c r="BR617" s="7"/>
      <c r="BS617"/>
      <c r="BT617" s="5"/>
      <c r="BU617" s="7"/>
      <c r="BV617"/>
      <c r="BW617" s="5"/>
      <c r="BX617" s="7"/>
      <c r="BY617"/>
      <c r="CD617" s="5"/>
      <c r="CE617" s="7"/>
      <c r="CF617"/>
      <c r="CG617" s="5"/>
      <c r="CH617" s="5"/>
      <c r="CI617" s="7"/>
      <c r="CJ617"/>
      <c r="CK617" s="5"/>
      <c r="CL617" s="7"/>
      <c r="CM617"/>
      <c r="CN617" s="5"/>
      <c r="CO617" s="5"/>
      <c r="CP617" s="7"/>
      <c r="CQ617"/>
      <c r="CR617" s="5"/>
      <c r="CS617" s="7"/>
      <c r="CT617"/>
      <c r="CU617" s="5"/>
      <c r="CV617" s="7"/>
      <c r="CW617"/>
      <c r="CX617" s="5"/>
      <c r="CY617" s="7"/>
      <c r="CZ617"/>
      <c r="DA617" s="5"/>
      <c r="DB617" s="5"/>
      <c r="DC617" s="7"/>
      <c r="DD617"/>
      <c r="DE617" s="5"/>
      <c r="DF617" s="7"/>
      <c r="DG617"/>
      <c r="DH617" s="5"/>
      <c r="DI617" s="5"/>
      <c r="DJ617" s="7"/>
      <c r="DK617"/>
      <c r="DL617" s="5"/>
      <c r="DM617" s="5"/>
      <c r="DN617" s="7"/>
      <c r="DO617"/>
      <c r="DP617" s="5"/>
      <c r="DQ617" s="7"/>
      <c r="DR617"/>
    </row>
    <row r="618" spans="18:122" ht="13.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  <c r="AO618" s="5"/>
      <c r="AP618" s="7"/>
      <c r="AQ618"/>
      <c r="BD618" s="5"/>
      <c r="BE618" s="7"/>
      <c r="BF618"/>
      <c r="BG618" s="5"/>
      <c r="BH618" s="7"/>
      <c r="BI618"/>
      <c r="BJ618" s="5"/>
      <c r="BK618" s="7"/>
      <c r="BL618"/>
      <c r="BQ618" s="5"/>
      <c r="BR618" s="7"/>
      <c r="BS618"/>
      <c r="BT618" s="5"/>
      <c r="BU618" s="7"/>
      <c r="BV618"/>
      <c r="BW618" s="5"/>
      <c r="BX618" s="7"/>
      <c r="BY618"/>
      <c r="CD618" s="5"/>
      <c r="CE618" s="7"/>
      <c r="CF618"/>
      <c r="CG618" s="5"/>
      <c r="CH618" s="5"/>
      <c r="CI618" s="7"/>
      <c r="CJ618"/>
      <c r="CK618" s="5"/>
      <c r="CL618" s="7"/>
      <c r="CM618"/>
      <c r="CN618" s="5"/>
      <c r="CO618" s="5"/>
      <c r="CP618" s="7"/>
      <c r="CQ618"/>
      <c r="CR618" s="5"/>
      <c r="CS618" s="7"/>
      <c r="CT618"/>
      <c r="CU618" s="5"/>
      <c r="CV618" s="7"/>
      <c r="CW618"/>
      <c r="CX618" s="5"/>
      <c r="CY618" s="7"/>
      <c r="CZ618"/>
      <c r="DA618" s="5"/>
      <c r="DB618" s="5"/>
      <c r="DC618" s="7"/>
      <c r="DD618"/>
      <c r="DE618" s="5"/>
      <c r="DF618" s="7"/>
      <c r="DG618"/>
      <c r="DH618" s="5"/>
      <c r="DI618" s="5"/>
      <c r="DJ618" s="7"/>
      <c r="DK618"/>
      <c r="DL618" s="5"/>
      <c r="DM618" s="5"/>
      <c r="DN618" s="7"/>
      <c r="DO618"/>
      <c r="DP618" s="5"/>
      <c r="DQ618" s="7"/>
      <c r="DR618"/>
    </row>
    <row r="619" spans="18:122" ht="13.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  <c r="AO619" s="5"/>
      <c r="AP619" s="7"/>
      <c r="AQ619"/>
      <c r="BD619" s="5"/>
      <c r="BE619" s="7"/>
      <c r="BF619"/>
      <c r="BG619" s="5"/>
      <c r="BH619" s="7"/>
      <c r="BI619"/>
      <c r="BJ619" s="5"/>
      <c r="BK619" s="7"/>
      <c r="BL619"/>
      <c r="BQ619" s="5"/>
      <c r="BR619" s="7"/>
      <c r="BS619"/>
      <c r="BT619" s="5"/>
      <c r="BU619" s="7"/>
      <c r="BV619"/>
      <c r="BW619" s="5"/>
      <c r="BX619" s="7"/>
      <c r="BY619"/>
      <c r="CD619" s="5"/>
      <c r="CE619" s="7"/>
      <c r="CF619"/>
      <c r="CG619" s="5"/>
      <c r="CH619" s="5"/>
      <c r="CI619" s="7"/>
      <c r="CJ619"/>
      <c r="CK619" s="5"/>
      <c r="CL619" s="7"/>
      <c r="CM619"/>
      <c r="CN619" s="5"/>
      <c r="CO619" s="5"/>
      <c r="CP619" s="7"/>
      <c r="CQ619"/>
      <c r="CR619" s="5"/>
      <c r="CS619" s="7"/>
      <c r="CT619"/>
      <c r="CU619" s="5"/>
      <c r="CV619" s="7"/>
      <c r="CW619"/>
      <c r="CX619" s="5"/>
      <c r="CY619" s="7"/>
      <c r="CZ619"/>
      <c r="DA619" s="5"/>
      <c r="DB619" s="5"/>
      <c r="DC619" s="7"/>
      <c r="DD619"/>
      <c r="DE619" s="5"/>
      <c r="DF619" s="7"/>
      <c r="DG619"/>
      <c r="DH619" s="5"/>
      <c r="DI619" s="5"/>
      <c r="DJ619" s="7"/>
      <c r="DK619"/>
      <c r="DL619" s="5"/>
      <c r="DM619" s="5"/>
      <c r="DN619" s="7"/>
      <c r="DO619"/>
      <c r="DP619" s="5"/>
      <c r="DQ619" s="7"/>
      <c r="DR619"/>
    </row>
    <row r="620" spans="18:122" ht="13.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  <c r="AO620" s="5"/>
      <c r="AP620" s="7"/>
      <c r="AQ620"/>
      <c r="BD620" s="5"/>
      <c r="BE620" s="7"/>
      <c r="BF620"/>
      <c r="BG620" s="5"/>
      <c r="BH620" s="7"/>
      <c r="BI620"/>
      <c r="BJ620" s="5"/>
      <c r="BK620" s="7"/>
      <c r="BL620"/>
      <c r="BQ620" s="5"/>
      <c r="BR620" s="7"/>
      <c r="BS620"/>
      <c r="BT620" s="5"/>
      <c r="BU620" s="7"/>
      <c r="BV620"/>
      <c r="BW620" s="5"/>
      <c r="BX620" s="7"/>
      <c r="BY620"/>
      <c r="CD620" s="5"/>
      <c r="CE620" s="7"/>
      <c r="CF620"/>
      <c r="CG620" s="5"/>
      <c r="CH620" s="5"/>
      <c r="CI620" s="7"/>
      <c r="CJ620"/>
      <c r="CK620" s="5"/>
      <c r="CL620" s="7"/>
      <c r="CM620"/>
      <c r="CN620" s="5"/>
      <c r="CO620" s="5"/>
      <c r="CP620" s="7"/>
      <c r="CQ620"/>
      <c r="CR620" s="5"/>
      <c r="CS620" s="7"/>
      <c r="CT620"/>
      <c r="CU620" s="5"/>
      <c r="CV620" s="7"/>
      <c r="CW620"/>
      <c r="CX620" s="5"/>
      <c r="CY620" s="7"/>
      <c r="CZ620"/>
      <c r="DA620" s="5"/>
      <c r="DB620" s="5"/>
      <c r="DC620" s="7"/>
      <c r="DD620"/>
      <c r="DE620" s="5"/>
      <c r="DF620" s="7"/>
      <c r="DG620"/>
      <c r="DH620" s="5"/>
      <c r="DI620" s="5"/>
      <c r="DJ620" s="7"/>
      <c r="DK620"/>
      <c r="DL620" s="5"/>
      <c r="DM620" s="5"/>
      <c r="DN620" s="7"/>
      <c r="DO620"/>
      <c r="DP620" s="5"/>
      <c r="DQ620" s="7"/>
      <c r="DR620"/>
    </row>
    <row r="621" spans="18:122" ht="13.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  <c r="AO621" s="5"/>
      <c r="AP621" s="7"/>
      <c r="AQ621"/>
      <c r="BD621" s="5"/>
      <c r="BE621" s="7"/>
      <c r="BF621"/>
      <c r="BG621" s="5"/>
      <c r="BH621" s="7"/>
      <c r="BI621"/>
      <c r="BJ621" s="5"/>
      <c r="BK621" s="7"/>
      <c r="BL621"/>
      <c r="BQ621" s="5"/>
      <c r="BR621" s="7"/>
      <c r="BS621"/>
      <c r="BT621" s="5"/>
      <c r="BU621" s="7"/>
      <c r="BV621"/>
      <c r="BW621" s="5"/>
      <c r="BX621" s="7"/>
      <c r="BY621"/>
      <c r="CD621" s="5"/>
      <c r="CE621" s="7"/>
      <c r="CF621"/>
      <c r="CG621" s="5"/>
      <c r="CH621" s="5"/>
      <c r="CI621" s="7"/>
      <c r="CJ621"/>
      <c r="CK621" s="5"/>
      <c r="CL621" s="7"/>
      <c r="CM621"/>
      <c r="CN621" s="5"/>
      <c r="CO621" s="5"/>
      <c r="CP621" s="7"/>
      <c r="CQ621"/>
      <c r="CR621" s="5"/>
      <c r="CS621" s="7"/>
      <c r="CT621"/>
      <c r="CU621" s="5"/>
      <c r="CV621" s="7"/>
      <c r="CW621"/>
      <c r="CX621" s="5"/>
      <c r="CY621" s="7"/>
      <c r="CZ621"/>
      <c r="DA621" s="5"/>
      <c r="DB621" s="5"/>
      <c r="DC621" s="7"/>
      <c r="DD621"/>
      <c r="DE621" s="5"/>
      <c r="DF621" s="7"/>
      <c r="DG621"/>
      <c r="DH621" s="5"/>
      <c r="DI621" s="5"/>
      <c r="DJ621" s="7"/>
      <c r="DK621"/>
      <c r="DL621" s="5"/>
      <c r="DM621" s="5"/>
      <c r="DN621" s="7"/>
      <c r="DO621"/>
      <c r="DP621" s="5"/>
      <c r="DQ621" s="7"/>
      <c r="DR621"/>
    </row>
    <row r="622" spans="18:122" ht="13.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  <c r="AO622" s="5"/>
      <c r="AP622" s="7"/>
      <c r="AQ622"/>
      <c r="BD622" s="5"/>
      <c r="BE622" s="7"/>
      <c r="BF622"/>
      <c r="BG622" s="5"/>
      <c r="BH622" s="7"/>
      <c r="BI622"/>
      <c r="BJ622" s="5"/>
      <c r="BK622" s="7"/>
      <c r="BL622"/>
      <c r="BQ622" s="5"/>
      <c r="BR622" s="7"/>
      <c r="BS622"/>
      <c r="BT622" s="5"/>
      <c r="BU622" s="7"/>
      <c r="BV622"/>
      <c r="BW622" s="5"/>
      <c r="BX622" s="7"/>
      <c r="BY622"/>
      <c r="CD622" s="5"/>
      <c r="CE622" s="7"/>
      <c r="CF622"/>
      <c r="CG622" s="5"/>
      <c r="CH622" s="5"/>
      <c r="CI622" s="7"/>
      <c r="CJ622"/>
      <c r="CK622" s="5"/>
      <c r="CL622" s="7"/>
      <c r="CM622"/>
      <c r="CN622" s="5"/>
      <c r="CO622" s="5"/>
      <c r="CP622" s="7"/>
      <c r="CQ622"/>
      <c r="CR622" s="5"/>
      <c r="CS622" s="7"/>
      <c r="CT622"/>
      <c r="CU622" s="5"/>
      <c r="CV622" s="7"/>
      <c r="CW622"/>
      <c r="CX622" s="5"/>
      <c r="CY622" s="7"/>
      <c r="CZ622"/>
      <c r="DA622" s="5"/>
      <c r="DB622" s="5"/>
      <c r="DC622" s="7"/>
      <c r="DD622"/>
      <c r="DE622" s="5"/>
      <c r="DF622" s="7"/>
      <c r="DG622"/>
      <c r="DH622" s="5"/>
      <c r="DI622" s="5"/>
      <c r="DJ622" s="7"/>
      <c r="DK622"/>
      <c r="DL622" s="5"/>
      <c r="DM622" s="5"/>
      <c r="DN622" s="7"/>
      <c r="DO622"/>
      <c r="DP622" s="5"/>
      <c r="DQ622" s="7"/>
      <c r="DR622"/>
    </row>
    <row r="623" spans="18:122" ht="13.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  <c r="AO623" s="5"/>
      <c r="AP623" s="7"/>
      <c r="AQ623"/>
      <c r="BD623" s="5"/>
      <c r="BE623" s="7"/>
      <c r="BF623"/>
      <c r="BG623" s="5"/>
      <c r="BH623" s="7"/>
      <c r="BI623"/>
      <c r="BJ623" s="5"/>
      <c r="BK623" s="7"/>
      <c r="BL623"/>
      <c r="BQ623" s="5"/>
      <c r="BR623" s="7"/>
      <c r="BS623"/>
      <c r="BT623" s="5"/>
      <c r="BU623" s="7"/>
      <c r="BV623"/>
      <c r="BW623" s="5"/>
      <c r="BX623" s="7"/>
      <c r="BY623"/>
      <c r="CD623" s="5"/>
      <c r="CE623" s="7"/>
      <c r="CF623"/>
      <c r="CG623" s="5"/>
      <c r="CH623" s="5"/>
      <c r="CI623" s="7"/>
      <c r="CJ623"/>
      <c r="CK623" s="5"/>
      <c r="CL623" s="7"/>
      <c r="CM623"/>
      <c r="CN623" s="5"/>
      <c r="CO623" s="5"/>
      <c r="CP623" s="7"/>
      <c r="CQ623"/>
      <c r="CR623" s="5"/>
      <c r="CS623" s="7"/>
      <c r="CT623"/>
      <c r="CU623" s="5"/>
      <c r="CV623" s="7"/>
      <c r="CW623"/>
      <c r="CX623" s="5"/>
      <c r="CY623" s="7"/>
      <c r="CZ623"/>
      <c r="DA623" s="5"/>
      <c r="DB623" s="5"/>
      <c r="DC623" s="7"/>
      <c r="DD623"/>
      <c r="DE623" s="5"/>
      <c r="DF623" s="7"/>
      <c r="DG623"/>
      <c r="DH623" s="5"/>
      <c r="DI623" s="5"/>
      <c r="DJ623" s="7"/>
      <c r="DK623"/>
      <c r="DL623" s="5"/>
      <c r="DM623" s="5"/>
      <c r="DN623" s="7"/>
      <c r="DO623"/>
      <c r="DP623" s="5"/>
      <c r="DQ623" s="7"/>
      <c r="DR623"/>
    </row>
    <row r="624" spans="18:122" ht="13.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  <c r="AO624" s="5"/>
      <c r="AP624" s="7"/>
      <c r="AQ624"/>
      <c r="BD624" s="5"/>
      <c r="BE624" s="7"/>
      <c r="BF624"/>
      <c r="BG624" s="5"/>
      <c r="BH624" s="7"/>
      <c r="BI624"/>
      <c r="BJ624" s="5"/>
      <c r="BK624" s="7"/>
      <c r="BL624"/>
      <c r="BQ624" s="5"/>
      <c r="BR624" s="7"/>
      <c r="BS624"/>
      <c r="BT624" s="5"/>
      <c r="BU624" s="7"/>
      <c r="BV624"/>
      <c r="BW624" s="5"/>
      <c r="BX624" s="7"/>
      <c r="BY624"/>
      <c r="CD624" s="5"/>
      <c r="CE624" s="7"/>
      <c r="CF624"/>
      <c r="CG624" s="5"/>
      <c r="CH624" s="5"/>
      <c r="CI624" s="7"/>
      <c r="CJ624"/>
      <c r="CK624" s="5"/>
      <c r="CL624" s="7"/>
      <c r="CM624"/>
      <c r="CN624" s="5"/>
      <c r="CO624" s="5"/>
      <c r="CP624" s="7"/>
      <c r="CQ624"/>
      <c r="CR624" s="5"/>
      <c r="CS624" s="7"/>
      <c r="CT624"/>
      <c r="CU624" s="5"/>
      <c r="CV624" s="7"/>
      <c r="CW624"/>
      <c r="CX624" s="5"/>
      <c r="CY624" s="7"/>
      <c r="CZ624"/>
      <c r="DA624" s="5"/>
      <c r="DB624" s="5"/>
      <c r="DC624" s="7"/>
      <c r="DD624"/>
      <c r="DE624" s="5"/>
      <c r="DF624" s="7"/>
      <c r="DG624"/>
      <c r="DH624" s="5"/>
      <c r="DI624" s="5"/>
      <c r="DJ624" s="7"/>
      <c r="DK624"/>
      <c r="DL624" s="5"/>
      <c r="DM624" s="5"/>
      <c r="DN624" s="7"/>
      <c r="DO624"/>
      <c r="DP624" s="5"/>
      <c r="DQ624" s="7"/>
      <c r="DR624"/>
    </row>
    <row r="625" spans="18:122" ht="13.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  <c r="AO625" s="5"/>
      <c r="AP625" s="7"/>
      <c r="AQ625"/>
      <c r="BD625" s="5"/>
      <c r="BE625" s="7"/>
      <c r="BF625"/>
      <c r="BG625" s="5"/>
      <c r="BH625" s="7"/>
      <c r="BI625"/>
      <c r="BJ625" s="5"/>
      <c r="BK625" s="7"/>
      <c r="BL625"/>
      <c r="BQ625" s="5"/>
      <c r="BR625" s="7"/>
      <c r="BS625"/>
      <c r="BT625" s="5"/>
      <c r="BU625" s="7"/>
      <c r="BV625"/>
      <c r="BW625" s="5"/>
      <c r="BX625" s="7"/>
      <c r="BY625"/>
      <c r="CD625" s="5"/>
      <c r="CE625" s="7"/>
      <c r="CF625"/>
      <c r="CG625" s="5"/>
      <c r="CH625" s="5"/>
      <c r="CI625" s="7"/>
      <c r="CJ625"/>
      <c r="CK625" s="5"/>
      <c r="CL625" s="7"/>
      <c r="CM625"/>
      <c r="CN625" s="5"/>
      <c r="CO625" s="5"/>
      <c r="CP625" s="7"/>
      <c r="CQ625"/>
      <c r="CR625" s="5"/>
      <c r="CS625" s="7"/>
      <c r="CT625"/>
      <c r="CU625" s="5"/>
      <c r="CV625" s="7"/>
      <c r="CW625"/>
      <c r="CX625" s="5"/>
      <c r="CY625" s="7"/>
      <c r="CZ625"/>
      <c r="DA625" s="5"/>
      <c r="DB625" s="5"/>
      <c r="DC625" s="7"/>
      <c r="DD625"/>
      <c r="DE625" s="5"/>
      <c r="DF625" s="7"/>
      <c r="DG625"/>
      <c r="DH625" s="5"/>
      <c r="DI625" s="5"/>
      <c r="DJ625" s="7"/>
      <c r="DK625"/>
      <c r="DL625" s="5"/>
      <c r="DM625" s="5"/>
      <c r="DN625" s="7"/>
      <c r="DO625"/>
      <c r="DP625" s="5"/>
      <c r="DQ625" s="7"/>
      <c r="DR625"/>
    </row>
    <row r="626" spans="18:122" ht="13.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  <c r="AO626" s="5"/>
      <c r="AP626" s="7"/>
      <c r="AQ626"/>
      <c r="BD626" s="5"/>
      <c r="BE626" s="7"/>
      <c r="BF626"/>
      <c r="BG626" s="5"/>
      <c r="BH626" s="7"/>
      <c r="BI626"/>
      <c r="BJ626" s="5"/>
      <c r="BK626" s="7"/>
      <c r="BL626"/>
      <c r="BQ626" s="5"/>
      <c r="BR626" s="7"/>
      <c r="BS626"/>
      <c r="BT626" s="5"/>
      <c r="BU626" s="7"/>
      <c r="BV626"/>
      <c r="BW626" s="5"/>
      <c r="BX626" s="7"/>
      <c r="BY626"/>
      <c r="CD626" s="5"/>
      <c r="CE626" s="7"/>
      <c r="CF626"/>
      <c r="CG626" s="5"/>
      <c r="CH626" s="5"/>
      <c r="CI626" s="7"/>
      <c r="CJ626"/>
      <c r="CK626" s="5"/>
      <c r="CL626" s="7"/>
      <c r="CM626"/>
      <c r="CN626" s="5"/>
      <c r="CO626" s="5"/>
      <c r="CP626" s="7"/>
      <c r="CQ626"/>
      <c r="CR626" s="5"/>
      <c r="CS626" s="7"/>
      <c r="CT626"/>
      <c r="CU626" s="5"/>
      <c r="CV626" s="7"/>
      <c r="CW626"/>
      <c r="CX626" s="5"/>
      <c r="CY626" s="7"/>
      <c r="CZ626"/>
      <c r="DA626" s="5"/>
      <c r="DB626" s="5"/>
      <c r="DC626" s="7"/>
      <c r="DD626"/>
      <c r="DE626" s="5"/>
      <c r="DF626" s="7"/>
      <c r="DG626"/>
      <c r="DH626" s="5"/>
      <c r="DI626" s="5"/>
      <c r="DJ626" s="7"/>
      <c r="DK626"/>
      <c r="DL626" s="5"/>
      <c r="DM626" s="5"/>
      <c r="DN626" s="7"/>
      <c r="DO626"/>
      <c r="DP626" s="5"/>
      <c r="DQ626" s="7"/>
      <c r="DR626"/>
    </row>
    <row r="627" spans="18:122" ht="13.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  <c r="AO627" s="5"/>
      <c r="AP627" s="7"/>
      <c r="AQ627"/>
      <c r="BD627" s="5"/>
      <c r="BE627" s="7"/>
      <c r="BF627"/>
      <c r="BG627" s="5"/>
      <c r="BH627" s="7"/>
      <c r="BI627"/>
      <c r="BJ627" s="5"/>
      <c r="BK627" s="7"/>
      <c r="BL627"/>
      <c r="BQ627" s="5"/>
      <c r="BR627" s="7"/>
      <c r="BS627"/>
      <c r="BT627" s="5"/>
      <c r="BU627" s="7"/>
      <c r="BV627"/>
      <c r="BW627" s="5"/>
      <c r="BX627" s="7"/>
      <c r="BY627"/>
      <c r="CD627" s="5"/>
      <c r="CE627" s="7"/>
      <c r="CF627"/>
      <c r="CG627" s="5"/>
      <c r="CH627" s="5"/>
      <c r="CI627" s="7"/>
      <c r="CJ627"/>
      <c r="CK627" s="5"/>
      <c r="CL627" s="7"/>
      <c r="CM627"/>
      <c r="CN627" s="5"/>
      <c r="CO627" s="5"/>
      <c r="CP627" s="7"/>
      <c r="CQ627"/>
      <c r="CR627" s="5"/>
      <c r="CS627" s="7"/>
      <c r="CT627"/>
      <c r="CU627" s="5"/>
      <c r="CV627" s="7"/>
      <c r="CW627"/>
      <c r="CX627" s="5"/>
      <c r="CY627" s="7"/>
      <c r="CZ627"/>
      <c r="DA627" s="5"/>
      <c r="DB627" s="5"/>
      <c r="DC627" s="7"/>
      <c r="DD627"/>
      <c r="DE627" s="5"/>
      <c r="DF627" s="7"/>
      <c r="DG627"/>
      <c r="DH627" s="5"/>
      <c r="DI627" s="5"/>
      <c r="DJ627" s="7"/>
      <c r="DK627"/>
      <c r="DL627" s="5"/>
      <c r="DM627" s="5"/>
      <c r="DN627" s="7"/>
      <c r="DO627"/>
      <c r="DP627" s="5"/>
      <c r="DQ627" s="7"/>
      <c r="DR627"/>
    </row>
    <row r="628" spans="18:122" ht="13.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  <c r="AO628" s="5"/>
      <c r="AP628" s="7"/>
      <c r="AQ628"/>
      <c r="BD628" s="5"/>
      <c r="BE628" s="7"/>
      <c r="BF628"/>
      <c r="BG628" s="5"/>
      <c r="BH628" s="7"/>
      <c r="BI628"/>
      <c r="BJ628" s="5"/>
      <c r="BK628" s="7"/>
      <c r="BL628"/>
      <c r="BQ628" s="5"/>
      <c r="BR628" s="7"/>
      <c r="BS628"/>
      <c r="BT628" s="5"/>
      <c r="BU628" s="7"/>
      <c r="BV628"/>
      <c r="BW628" s="5"/>
      <c r="BX628" s="7"/>
      <c r="BY628"/>
      <c r="CD628" s="5"/>
      <c r="CE628" s="7"/>
      <c r="CF628"/>
      <c r="CG628" s="5"/>
      <c r="CH628" s="5"/>
      <c r="CI628" s="7"/>
      <c r="CJ628"/>
      <c r="CK628" s="5"/>
      <c r="CL628" s="7"/>
      <c r="CM628"/>
      <c r="CN628" s="5"/>
      <c r="CO628" s="5"/>
      <c r="CP628" s="7"/>
      <c r="CQ628"/>
      <c r="CR628" s="5"/>
      <c r="CS628" s="7"/>
      <c r="CT628"/>
      <c r="CU628" s="5"/>
      <c r="CV628" s="7"/>
      <c r="CW628"/>
      <c r="CX628" s="5"/>
      <c r="CY628" s="7"/>
      <c r="CZ628"/>
      <c r="DA628" s="5"/>
      <c r="DB628" s="5"/>
      <c r="DC628" s="7"/>
      <c r="DD628"/>
      <c r="DE628" s="5"/>
      <c r="DF628" s="7"/>
      <c r="DG628"/>
      <c r="DH628" s="5"/>
      <c r="DI628" s="5"/>
      <c r="DJ628" s="7"/>
      <c r="DK628"/>
      <c r="DL628" s="5"/>
      <c r="DM628" s="5"/>
      <c r="DN628" s="7"/>
      <c r="DO628"/>
      <c r="DP628" s="5"/>
      <c r="DQ628" s="7"/>
      <c r="DR628"/>
    </row>
    <row r="629" spans="18:122" ht="13.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  <c r="AO629" s="5"/>
      <c r="AP629" s="7"/>
      <c r="AQ629"/>
      <c r="BD629" s="5"/>
      <c r="BE629" s="7"/>
      <c r="BF629"/>
      <c r="BG629" s="5"/>
      <c r="BH629" s="7"/>
      <c r="BI629"/>
      <c r="BJ629" s="5"/>
      <c r="BK629" s="7"/>
      <c r="BL629"/>
      <c r="BQ629" s="5"/>
      <c r="BR629" s="7"/>
      <c r="BS629"/>
      <c r="BT629" s="5"/>
      <c r="BU629" s="7"/>
      <c r="BV629"/>
      <c r="BW629" s="5"/>
      <c r="BX629" s="7"/>
      <c r="BY629"/>
      <c r="CD629" s="5"/>
      <c r="CE629" s="7"/>
      <c r="CF629"/>
      <c r="CG629" s="5"/>
      <c r="CH629" s="5"/>
      <c r="CI629" s="7"/>
      <c r="CJ629"/>
      <c r="CK629" s="5"/>
      <c r="CL629" s="7"/>
      <c r="CM629"/>
      <c r="CN629" s="5"/>
      <c r="CO629" s="5"/>
      <c r="CP629" s="7"/>
      <c r="CQ629"/>
      <c r="CR629" s="5"/>
      <c r="CS629" s="7"/>
      <c r="CT629"/>
      <c r="CU629" s="5"/>
      <c r="CV629" s="7"/>
      <c r="CW629"/>
      <c r="CX629" s="5"/>
      <c r="CY629" s="7"/>
      <c r="CZ629"/>
      <c r="DA629" s="5"/>
      <c r="DB629" s="5"/>
      <c r="DC629" s="7"/>
      <c r="DD629"/>
      <c r="DE629" s="5"/>
      <c r="DF629" s="7"/>
      <c r="DG629"/>
      <c r="DH629" s="5"/>
      <c r="DI629" s="5"/>
      <c r="DJ629" s="7"/>
      <c r="DK629"/>
      <c r="DL629" s="5"/>
      <c r="DM629" s="5"/>
      <c r="DN629" s="7"/>
      <c r="DO629"/>
      <c r="DP629" s="5"/>
      <c r="DQ629" s="7"/>
      <c r="DR629"/>
    </row>
    <row r="630" spans="18:122" ht="13.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  <c r="AO630" s="5"/>
      <c r="AP630" s="7"/>
      <c r="AQ630"/>
      <c r="BD630" s="5"/>
      <c r="BE630" s="7"/>
      <c r="BF630"/>
      <c r="BG630" s="5"/>
      <c r="BH630" s="7"/>
      <c r="BI630"/>
      <c r="BJ630" s="5"/>
      <c r="BK630" s="7"/>
      <c r="BL630"/>
      <c r="BQ630" s="5"/>
      <c r="BR630" s="7"/>
      <c r="BS630"/>
      <c r="BT630" s="5"/>
      <c r="BU630" s="7"/>
      <c r="BV630"/>
      <c r="BW630" s="5"/>
      <c r="BX630" s="7"/>
      <c r="BY630"/>
      <c r="CD630" s="5"/>
      <c r="CE630" s="7"/>
      <c r="CF630"/>
      <c r="CG630" s="5"/>
      <c r="CH630" s="5"/>
      <c r="CI630" s="7"/>
      <c r="CJ630"/>
      <c r="CK630" s="5"/>
      <c r="CL630" s="7"/>
      <c r="CM630"/>
      <c r="CN630" s="5"/>
      <c r="CO630" s="5"/>
      <c r="CP630" s="7"/>
      <c r="CQ630"/>
      <c r="CR630" s="5"/>
      <c r="CS630" s="7"/>
      <c r="CT630"/>
      <c r="CU630" s="5"/>
      <c r="CV630" s="7"/>
      <c r="CW630"/>
      <c r="CX630" s="5"/>
      <c r="CY630" s="7"/>
      <c r="CZ630"/>
      <c r="DA630" s="5"/>
      <c r="DB630" s="5"/>
      <c r="DC630" s="7"/>
      <c r="DD630"/>
      <c r="DE630" s="5"/>
      <c r="DF630" s="7"/>
      <c r="DG630"/>
      <c r="DH630" s="5"/>
      <c r="DI630" s="5"/>
      <c r="DJ630" s="7"/>
      <c r="DK630"/>
      <c r="DL630" s="5"/>
      <c r="DM630" s="5"/>
      <c r="DN630" s="7"/>
      <c r="DO630"/>
      <c r="DP630" s="5"/>
      <c r="DQ630" s="7"/>
      <c r="DR630"/>
    </row>
    <row r="631" spans="18:122" ht="13.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  <c r="AO631" s="5"/>
      <c r="AP631" s="7"/>
      <c r="AQ631"/>
      <c r="BD631" s="5"/>
      <c r="BE631" s="7"/>
      <c r="BF631"/>
      <c r="BG631" s="5"/>
      <c r="BH631" s="7"/>
      <c r="BI631"/>
      <c r="BJ631" s="5"/>
      <c r="BK631" s="7"/>
      <c r="BL631"/>
      <c r="BQ631" s="5"/>
      <c r="BR631" s="7"/>
      <c r="BS631"/>
      <c r="BT631" s="5"/>
      <c r="BU631" s="7"/>
      <c r="BV631"/>
      <c r="BW631" s="5"/>
      <c r="BX631" s="7"/>
      <c r="BY631"/>
      <c r="CD631" s="5"/>
      <c r="CE631" s="7"/>
      <c r="CF631"/>
      <c r="CG631" s="5"/>
      <c r="CH631" s="5"/>
      <c r="CI631" s="7"/>
      <c r="CJ631"/>
      <c r="CK631" s="5"/>
      <c r="CL631" s="7"/>
      <c r="CM631"/>
      <c r="CN631" s="5"/>
      <c r="CO631" s="5"/>
      <c r="CP631" s="7"/>
      <c r="CQ631"/>
      <c r="CR631" s="5"/>
      <c r="CS631" s="7"/>
      <c r="CT631"/>
      <c r="CU631" s="5"/>
      <c r="CV631" s="7"/>
      <c r="CW631"/>
      <c r="CX631" s="5"/>
      <c r="CY631" s="7"/>
      <c r="CZ631"/>
      <c r="DA631" s="5"/>
      <c r="DB631" s="5"/>
      <c r="DC631" s="7"/>
      <c r="DD631"/>
      <c r="DE631" s="5"/>
      <c r="DF631" s="7"/>
      <c r="DG631"/>
      <c r="DH631" s="5"/>
      <c r="DI631" s="5"/>
      <c r="DJ631" s="7"/>
      <c r="DK631"/>
      <c r="DL631" s="5"/>
      <c r="DM631" s="5"/>
      <c r="DN631" s="7"/>
      <c r="DO631"/>
      <c r="DP631" s="5"/>
      <c r="DQ631" s="7"/>
      <c r="DR631"/>
    </row>
    <row r="632" spans="18:122" ht="13.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  <c r="AO632" s="5"/>
      <c r="AP632" s="7"/>
      <c r="AQ632"/>
      <c r="BD632" s="5"/>
      <c r="BE632" s="7"/>
      <c r="BF632"/>
      <c r="BG632" s="5"/>
      <c r="BH632" s="7"/>
      <c r="BI632"/>
      <c r="BJ632" s="5"/>
      <c r="BK632" s="7"/>
      <c r="BL632"/>
      <c r="BQ632" s="5"/>
      <c r="BR632" s="7"/>
      <c r="BS632"/>
      <c r="BT632" s="5"/>
      <c r="BU632" s="7"/>
      <c r="BV632"/>
      <c r="BW632" s="5"/>
      <c r="BX632" s="7"/>
      <c r="BY632"/>
      <c r="CD632" s="5"/>
      <c r="CE632" s="7"/>
      <c r="CF632"/>
      <c r="CG632" s="5"/>
      <c r="CH632" s="5"/>
      <c r="CI632" s="7"/>
      <c r="CJ632"/>
      <c r="CK632" s="5"/>
      <c r="CL632" s="7"/>
      <c r="CM632"/>
      <c r="CN632" s="5"/>
      <c r="CO632" s="5"/>
      <c r="CP632" s="7"/>
      <c r="CQ632"/>
      <c r="CR632" s="5"/>
      <c r="CS632" s="7"/>
      <c r="CT632"/>
      <c r="CU632" s="5"/>
      <c r="CV632" s="7"/>
      <c r="CW632"/>
      <c r="CX632" s="5"/>
      <c r="CY632" s="7"/>
      <c r="CZ632"/>
      <c r="DA632" s="5"/>
      <c r="DB632" s="5"/>
      <c r="DC632" s="7"/>
      <c r="DD632"/>
      <c r="DE632" s="5"/>
      <c r="DF632" s="7"/>
      <c r="DG632"/>
      <c r="DH632" s="5"/>
      <c r="DI632" s="5"/>
      <c r="DJ632" s="7"/>
      <c r="DK632"/>
      <c r="DL632" s="5"/>
      <c r="DM632" s="5"/>
      <c r="DN632" s="7"/>
      <c r="DO632"/>
      <c r="DP632" s="5"/>
      <c r="DQ632" s="7"/>
      <c r="DR632"/>
    </row>
    <row r="633" spans="18:122" ht="13.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  <c r="AO633" s="5"/>
      <c r="AP633" s="7"/>
      <c r="AQ633"/>
      <c r="BD633" s="5"/>
      <c r="BE633" s="7"/>
      <c r="BF633"/>
      <c r="BG633" s="5"/>
      <c r="BH633" s="7"/>
      <c r="BI633"/>
      <c r="BJ633" s="5"/>
      <c r="BK633" s="7"/>
      <c r="BL633"/>
      <c r="BQ633" s="5"/>
      <c r="BR633" s="7"/>
      <c r="BS633"/>
      <c r="BT633" s="5"/>
      <c r="BU633" s="7"/>
      <c r="BV633"/>
      <c r="BW633" s="5"/>
      <c r="BX633" s="7"/>
      <c r="BY633"/>
      <c r="CD633" s="5"/>
      <c r="CE633" s="7"/>
      <c r="CF633"/>
      <c r="CG633" s="5"/>
      <c r="CH633" s="5"/>
      <c r="CI633" s="7"/>
      <c r="CJ633"/>
      <c r="CK633" s="5"/>
      <c r="CL633" s="7"/>
      <c r="CM633"/>
      <c r="CN633" s="5"/>
      <c r="CO633" s="5"/>
      <c r="CP633" s="7"/>
      <c r="CQ633"/>
      <c r="CR633" s="5"/>
      <c r="CS633" s="7"/>
      <c r="CT633"/>
      <c r="CU633" s="5"/>
      <c r="CV633" s="7"/>
      <c r="CW633"/>
      <c r="CX633" s="5"/>
      <c r="CY633" s="7"/>
      <c r="CZ633"/>
      <c r="DA633" s="5"/>
      <c r="DB633" s="5"/>
      <c r="DC633" s="7"/>
      <c r="DD633"/>
      <c r="DE633" s="5"/>
      <c r="DF633" s="7"/>
      <c r="DG633"/>
      <c r="DH633" s="5"/>
      <c r="DI633" s="5"/>
      <c r="DJ633" s="7"/>
      <c r="DK633"/>
      <c r="DL633" s="5"/>
      <c r="DM633" s="5"/>
      <c r="DN633" s="7"/>
      <c r="DO633"/>
      <c r="DP633" s="5"/>
      <c r="DQ633" s="7"/>
      <c r="DR633"/>
    </row>
    <row r="634" spans="18:122" ht="13.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  <c r="AO634" s="5"/>
      <c r="AP634" s="7"/>
      <c r="AQ634"/>
      <c r="BD634" s="5"/>
      <c r="BE634" s="7"/>
      <c r="BF634"/>
      <c r="BG634" s="5"/>
      <c r="BH634" s="7"/>
      <c r="BI634"/>
      <c r="BJ634" s="5"/>
      <c r="BK634" s="7"/>
      <c r="BL634"/>
      <c r="BQ634" s="5"/>
      <c r="BR634" s="7"/>
      <c r="BS634"/>
      <c r="BT634" s="5"/>
      <c r="BU634" s="7"/>
      <c r="BV634"/>
      <c r="BW634" s="5"/>
      <c r="BX634" s="7"/>
      <c r="BY634"/>
      <c r="CD634" s="5"/>
      <c r="CE634" s="7"/>
      <c r="CF634"/>
      <c r="CG634" s="5"/>
      <c r="CH634" s="5"/>
      <c r="CI634" s="7"/>
      <c r="CJ634"/>
      <c r="CK634" s="5"/>
      <c r="CL634" s="7"/>
      <c r="CM634"/>
      <c r="CN634" s="5"/>
      <c r="CO634" s="5"/>
      <c r="CP634" s="7"/>
      <c r="CQ634"/>
      <c r="CR634" s="5"/>
      <c r="CS634" s="7"/>
      <c r="CT634"/>
      <c r="CU634" s="5"/>
      <c r="CV634" s="7"/>
      <c r="CW634"/>
      <c r="CX634" s="5"/>
      <c r="CY634" s="7"/>
      <c r="CZ634"/>
      <c r="DA634" s="5"/>
      <c r="DB634" s="5"/>
      <c r="DC634" s="7"/>
      <c r="DD634"/>
      <c r="DE634" s="5"/>
      <c r="DF634" s="7"/>
      <c r="DG634"/>
      <c r="DH634" s="5"/>
      <c r="DI634" s="5"/>
      <c r="DJ634" s="7"/>
      <c r="DK634"/>
      <c r="DL634" s="5"/>
      <c r="DM634" s="5"/>
      <c r="DN634" s="7"/>
      <c r="DO634"/>
      <c r="DP634" s="5"/>
      <c r="DQ634" s="7"/>
      <c r="DR634"/>
    </row>
    <row r="635" spans="18:122" ht="13.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  <c r="AO635" s="5"/>
      <c r="AP635" s="7"/>
      <c r="AQ635"/>
      <c r="BD635" s="5"/>
      <c r="BE635" s="7"/>
      <c r="BF635"/>
      <c r="BG635" s="5"/>
      <c r="BH635" s="7"/>
      <c r="BI635"/>
      <c r="BJ635" s="5"/>
      <c r="BK635" s="7"/>
      <c r="BL635"/>
      <c r="BQ635" s="5"/>
      <c r="BR635" s="7"/>
      <c r="BS635"/>
      <c r="BT635" s="5"/>
      <c r="BU635" s="7"/>
      <c r="BV635"/>
      <c r="BW635" s="5"/>
      <c r="BX635" s="7"/>
      <c r="BY635"/>
      <c r="CD635" s="5"/>
      <c r="CE635" s="7"/>
      <c r="CF635"/>
      <c r="CG635" s="5"/>
      <c r="CH635" s="5"/>
      <c r="CI635" s="7"/>
      <c r="CJ635"/>
      <c r="CK635" s="5"/>
      <c r="CL635" s="7"/>
      <c r="CM635"/>
      <c r="CN635" s="5"/>
      <c r="CO635" s="5"/>
      <c r="CP635" s="7"/>
      <c r="CQ635"/>
      <c r="CR635" s="5"/>
      <c r="CS635" s="7"/>
      <c r="CT635"/>
      <c r="CU635" s="5"/>
      <c r="CV635" s="7"/>
      <c r="CW635"/>
      <c r="CX635" s="5"/>
      <c r="CY635" s="7"/>
      <c r="CZ635"/>
      <c r="DA635" s="5"/>
      <c r="DB635" s="5"/>
      <c r="DC635" s="7"/>
      <c r="DD635"/>
      <c r="DE635" s="5"/>
      <c r="DF635" s="7"/>
      <c r="DG635"/>
      <c r="DH635" s="5"/>
      <c r="DI635" s="5"/>
      <c r="DJ635" s="7"/>
      <c r="DK635"/>
      <c r="DL635" s="5"/>
      <c r="DM635" s="5"/>
      <c r="DN635" s="7"/>
      <c r="DO635"/>
      <c r="DP635" s="5"/>
      <c r="DQ635" s="7"/>
      <c r="DR635"/>
    </row>
    <row r="636" spans="18:122" ht="13.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  <c r="AO636" s="5"/>
      <c r="AP636" s="7"/>
      <c r="AQ636"/>
      <c r="BD636" s="5"/>
      <c r="BE636" s="7"/>
      <c r="BF636"/>
      <c r="BG636" s="5"/>
      <c r="BH636" s="7"/>
      <c r="BI636"/>
      <c r="BJ636" s="5"/>
      <c r="BK636" s="7"/>
      <c r="BL636"/>
      <c r="BQ636" s="5"/>
      <c r="BR636" s="7"/>
      <c r="BS636"/>
      <c r="BT636" s="5"/>
      <c r="BU636" s="7"/>
      <c r="BV636"/>
      <c r="BW636" s="5"/>
      <c r="BX636" s="7"/>
      <c r="BY636"/>
      <c r="CD636" s="5"/>
      <c r="CE636" s="7"/>
      <c r="CF636"/>
      <c r="CG636" s="5"/>
      <c r="CH636" s="5"/>
      <c r="CI636" s="7"/>
      <c r="CJ636"/>
      <c r="CK636" s="5"/>
      <c r="CL636" s="7"/>
      <c r="CM636"/>
      <c r="CN636" s="5"/>
      <c r="CO636" s="5"/>
      <c r="CP636" s="7"/>
      <c r="CQ636"/>
      <c r="CR636" s="5"/>
      <c r="CS636" s="7"/>
      <c r="CT636"/>
      <c r="CU636" s="5"/>
      <c r="CV636" s="7"/>
      <c r="CW636"/>
      <c r="CX636" s="5"/>
      <c r="CY636" s="7"/>
      <c r="CZ636"/>
      <c r="DA636" s="5"/>
      <c r="DB636" s="5"/>
      <c r="DC636" s="7"/>
      <c r="DD636"/>
      <c r="DE636" s="5"/>
      <c r="DF636" s="7"/>
      <c r="DG636"/>
      <c r="DH636" s="5"/>
      <c r="DI636" s="5"/>
      <c r="DJ636" s="7"/>
      <c r="DK636"/>
      <c r="DL636" s="5"/>
      <c r="DM636" s="5"/>
      <c r="DN636" s="7"/>
      <c r="DO636"/>
      <c r="DP636" s="5"/>
      <c r="DQ636" s="7"/>
      <c r="DR636"/>
    </row>
    <row r="637" spans="18:122" ht="13.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  <c r="AO637" s="5"/>
      <c r="AP637" s="7"/>
      <c r="AQ637"/>
      <c r="BD637" s="5"/>
      <c r="BE637" s="7"/>
      <c r="BF637"/>
      <c r="BG637" s="5"/>
      <c r="BH637" s="7"/>
      <c r="BI637"/>
      <c r="BJ637" s="5"/>
      <c r="BK637" s="7"/>
      <c r="BL637"/>
      <c r="BQ637" s="5"/>
      <c r="BR637" s="7"/>
      <c r="BS637"/>
      <c r="BT637" s="5"/>
      <c r="BU637" s="7"/>
      <c r="BV637"/>
      <c r="BW637" s="5"/>
      <c r="BX637" s="7"/>
      <c r="BY637"/>
      <c r="CD637" s="5"/>
      <c r="CE637" s="7"/>
      <c r="CF637"/>
      <c r="CG637" s="5"/>
      <c r="CH637" s="5"/>
      <c r="CI637" s="7"/>
      <c r="CJ637"/>
      <c r="CK637" s="5"/>
      <c r="CL637" s="7"/>
      <c r="CM637"/>
      <c r="CN637" s="5"/>
      <c r="CO637" s="5"/>
      <c r="CP637" s="7"/>
      <c r="CQ637"/>
      <c r="CR637" s="5"/>
      <c r="CS637" s="7"/>
      <c r="CT637"/>
      <c r="CU637" s="5"/>
      <c r="CV637" s="7"/>
      <c r="CW637"/>
      <c r="CX637" s="5"/>
      <c r="CY637" s="7"/>
      <c r="CZ637"/>
      <c r="DA637" s="5"/>
      <c r="DB637" s="5"/>
      <c r="DC637" s="7"/>
      <c r="DD637"/>
      <c r="DE637" s="5"/>
      <c r="DF637" s="7"/>
      <c r="DG637"/>
      <c r="DH637" s="5"/>
      <c r="DI637" s="5"/>
      <c r="DJ637" s="7"/>
      <c r="DK637"/>
      <c r="DL637" s="5"/>
      <c r="DM637" s="5"/>
      <c r="DN637" s="7"/>
      <c r="DO637"/>
      <c r="DP637" s="5"/>
      <c r="DQ637" s="7"/>
      <c r="DR637"/>
    </row>
    <row r="638" spans="18:122" ht="13.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  <c r="AO638" s="5"/>
      <c r="AP638" s="7"/>
      <c r="AQ638"/>
      <c r="BD638" s="5"/>
      <c r="BE638" s="7"/>
      <c r="BF638"/>
      <c r="BG638" s="5"/>
      <c r="BH638" s="7"/>
      <c r="BI638"/>
      <c r="BJ638" s="5"/>
      <c r="BK638" s="7"/>
      <c r="BL638"/>
      <c r="BQ638" s="5"/>
      <c r="BR638" s="7"/>
      <c r="BS638"/>
      <c r="BT638" s="5"/>
      <c r="BU638" s="7"/>
      <c r="BV638"/>
      <c r="BW638" s="5"/>
      <c r="BX638" s="7"/>
      <c r="BY638"/>
      <c r="CD638" s="5"/>
      <c r="CE638" s="7"/>
      <c r="CF638"/>
      <c r="CG638" s="5"/>
      <c r="CH638" s="5"/>
      <c r="CI638" s="7"/>
      <c r="CJ638"/>
      <c r="CK638" s="5"/>
      <c r="CL638" s="7"/>
      <c r="CM638"/>
      <c r="CN638" s="5"/>
      <c r="CO638" s="5"/>
      <c r="CP638" s="7"/>
      <c r="CQ638"/>
      <c r="CR638" s="5"/>
      <c r="CS638" s="7"/>
      <c r="CT638"/>
      <c r="CU638" s="5"/>
      <c r="CV638" s="7"/>
      <c r="CW638"/>
      <c r="CX638" s="5"/>
      <c r="CY638" s="7"/>
      <c r="CZ638"/>
      <c r="DA638" s="5"/>
      <c r="DB638" s="5"/>
      <c r="DC638" s="7"/>
      <c r="DD638"/>
      <c r="DE638" s="5"/>
      <c r="DF638" s="7"/>
      <c r="DG638"/>
      <c r="DH638" s="5"/>
      <c r="DI638" s="5"/>
      <c r="DJ638" s="7"/>
      <c r="DK638"/>
      <c r="DL638" s="5"/>
      <c r="DM638" s="5"/>
      <c r="DN638" s="7"/>
      <c r="DO638"/>
      <c r="DP638" s="5"/>
      <c r="DQ638" s="7"/>
      <c r="DR638"/>
    </row>
    <row r="639" spans="18:122" ht="13.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  <c r="AO639" s="5"/>
      <c r="AP639" s="7"/>
      <c r="AQ639"/>
      <c r="BD639" s="5"/>
      <c r="BE639" s="7"/>
      <c r="BF639"/>
      <c r="BG639" s="5"/>
      <c r="BH639" s="7"/>
      <c r="BI639"/>
      <c r="BJ639" s="5"/>
      <c r="BK639" s="7"/>
      <c r="BL639"/>
      <c r="BQ639" s="5"/>
      <c r="BR639" s="7"/>
      <c r="BS639"/>
      <c r="BT639" s="5"/>
      <c r="BU639" s="7"/>
      <c r="BV639"/>
      <c r="BW639" s="5"/>
      <c r="BX639" s="7"/>
      <c r="BY639"/>
      <c r="CD639" s="5"/>
      <c r="CE639" s="7"/>
      <c r="CF639"/>
      <c r="CG639" s="5"/>
      <c r="CH639" s="5"/>
      <c r="CI639" s="7"/>
      <c r="CJ639"/>
      <c r="CK639" s="5"/>
      <c r="CL639" s="7"/>
      <c r="CM639"/>
      <c r="CN639" s="5"/>
      <c r="CO639" s="5"/>
      <c r="CP639" s="7"/>
      <c r="CQ639"/>
      <c r="CR639" s="5"/>
      <c r="CS639" s="7"/>
      <c r="CT639"/>
      <c r="CU639" s="5"/>
      <c r="CV639" s="7"/>
      <c r="CW639"/>
      <c r="CX639" s="5"/>
      <c r="CY639" s="7"/>
      <c r="CZ639"/>
      <c r="DA639" s="5"/>
      <c r="DB639" s="5"/>
      <c r="DC639" s="7"/>
      <c r="DD639"/>
      <c r="DE639" s="5"/>
      <c r="DF639" s="7"/>
      <c r="DG639"/>
      <c r="DH639" s="5"/>
      <c r="DI639" s="5"/>
      <c r="DJ639" s="7"/>
      <c r="DK639"/>
      <c r="DL639" s="5"/>
      <c r="DM639" s="5"/>
      <c r="DN639" s="7"/>
      <c r="DO639"/>
      <c r="DP639" s="5"/>
      <c r="DQ639" s="7"/>
      <c r="DR639"/>
    </row>
    <row r="640" spans="18:122" ht="13.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  <c r="AO640" s="5"/>
      <c r="AP640" s="7"/>
      <c r="AQ640"/>
      <c r="BD640" s="5"/>
      <c r="BE640" s="7"/>
      <c r="BF640"/>
      <c r="BG640" s="5"/>
      <c r="BH640" s="7"/>
      <c r="BI640"/>
      <c r="BJ640" s="5"/>
      <c r="BK640" s="7"/>
      <c r="BL640"/>
      <c r="BQ640" s="5"/>
      <c r="BR640" s="7"/>
      <c r="BS640"/>
      <c r="BT640" s="5"/>
      <c r="BU640" s="7"/>
      <c r="BV640"/>
      <c r="BW640" s="5"/>
      <c r="BX640" s="7"/>
      <c r="BY640"/>
      <c r="CD640" s="5"/>
      <c r="CE640" s="7"/>
      <c r="CF640"/>
      <c r="CG640" s="5"/>
      <c r="CH640" s="5"/>
      <c r="CI640" s="7"/>
      <c r="CJ640"/>
      <c r="CK640" s="5"/>
      <c r="CL640" s="7"/>
      <c r="CM640"/>
      <c r="CN640" s="5"/>
      <c r="CO640" s="5"/>
      <c r="CP640" s="7"/>
      <c r="CQ640"/>
      <c r="CR640" s="5"/>
      <c r="CS640" s="7"/>
      <c r="CT640"/>
      <c r="CU640" s="5"/>
      <c r="CV640" s="7"/>
      <c r="CW640"/>
      <c r="CX640" s="5"/>
      <c r="CY640" s="7"/>
      <c r="CZ640"/>
      <c r="DA640" s="5"/>
      <c r="DB640" s="5"/>
      <c r="DC640" s="7"/>
      <c r="DD640"/>
      <c r="DE640" s="5"/>
      <c r="DF640" s="7"/>
      <c r="DG640"/>
      <c r="DH640" s="5"/>
      <c r="DI640" s="5"/>
      <c r="DJ640" s="7"/>
      <c r="DK640"/>
      <c r="DL640" s="5"/>
      <c r="DM640" s="5"/>
      <c r="DN640" s="7"/>
      <c r="DO640"/>
      <c r="DP640" s="5"/>
      <c r="DQ640" s="7"/>
      <c r="DR640"/>
    </row>
    <row r="641" spans="18:122" ht="13.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  <c r="AO641" s="5"/>
      <c r="AP641" s="7"/>
      <c r="AQ641"/>
      <c r="BD641" s="5"/>
      <c r="BE641" s="7"/>
      <c r="BF641"/>
      <c r="BG641" s="5"/>
      <c r="BH641" s="7"/>
      <c r="BI641"/>
      <c r="BJ641" s="5"/>
      <c r="BK641" s="7"/>
      <c r="BL641"/>
      <c r="BQ641" s="5"/>
      <c r="BR641" s="7"/>
      <c r="BS641"/>
      <c r="BT641" s="5"/>
      <c r="BU641" s="7"/>
      <c r="BV641"/>
      <c r="BW641" s="5"/>
      <c r="BX641" s="7"/>
      <c r="BY641"/>
      <c r="CD641" s="5"/>
      <c r="CE641" s="7"/>
      <c r="CF641"/>
      <c r="CG641" s="5"/>
      <c r="CH641" s="5"/>
      <c r="CI641" s="7"/>
      <c r="CJ641"/>
      <c r="CK641" s="5"/>
      <c r="CL641" s="7"/>
      <c r="CM641"/>
      <c r="CN641" s="5"/>
      <c r="CO641" s="5"/>
      <c r="CP641" s="7"/>
      <c r="CQ641"/>
      <c r="CR641" s="5"/>
      <c r="CS641" s="7"/>
      <c r="CT641"/>
      <c r="CU641" s="5"/>
      <c r="CV641" s="7"/>
      <c r="CW641"/>
      <c r="CX641" s="5"/>
      <c r="CY641" s="7"/>
      <c r="CZ641"/>
      <c r="DA641" s="5"/>
      <c r="DB641" s="5"/>
      <c r="DC641" s="7"/>
      <c r="DD641"/>
      <c r="DE641" s="5"/>
      <c r="DF641" s="7"/>
      <c r="DG641"/>
      <c r="DH641" s="5"/>
      <c r="DI641" s="5"/>
      <c r="DJ641" s="7"/>
      <c r="DK641"/>
      <c r="DL641" s="5"/>
      <c r="DM641" s="5"/>
      <c r="DN641" s="7"/>
      <c r="DO641"/>
      <c r="DP641" s="5"/>
      <c r="DQ641" s="7"/>
      <c r="DR641"/>
    </row>
    <row r="642" spans="18:122" ht="13.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  <c r="AO642" s="5"/>
      <c r="AP642" s="7"/>
      <c r="AQ642"/>
      <c r="BD642" s="5"/>
      <c r="BE642" s="7"/>
      <c r="BF642"/>
      <c r="BG642" s="5"/>
      <c r="BH642" s="7"/>
      <c r="BI642"/>
      <c r="BJ642" s="5"/>
      <c r="BK642" s="7"/>
      <c r="BL642"/>
      <c r="BQ642" s="5"/>
      <c r="BR642" s="7"/>
      <c r="BS642"/>
      <c r="BT642" s="5"/>
      <c r="BU642" s="7"/>
      <c r="BV642"/>
      <c r="BW642" s="5"/>
      <c r="BX642" s="7"/>
      <c r="BY642"/>
      <c r="CD642" s="5"/>
      <c r="CE642" s="7"/>
      <c r="CF642"/>
      <c r="CG642" s="5"/>
      <c r="CH642" s="5"/>
      <c r="CI642" s="7"/>
      <c r="CJ642"/>
      <c r="CK642" s="5"/>
      <c r="CL642" s="7"/>
      <c r="CM642"/>
      <c r="CN642" s="5"/>
      <c r="CO642" s="5"/>
      <c r="CP642" s="7"/>
      <c r="CQ642"/>
      <c r="CR642" s="5"/>
      <c r="CS642" s="7"/>
      <c r="CT642"/>
      <c r="CU642" s="5"/>
      <c r="CV642" s="7"/>
      <c r="CW642"/>
      <c r="CX642" s="5"/>
      <c r="CY642" s="7"/>
      <c r="CZ642"/>
      <c r="DA642" s="5"/>
      <c r="DB642" s="5"/>
      <c r="DC642" s="7"/>
      <c r="DD642"/>
      <c r="DE642" s="5"/>
      <c r="DF642" s="7"/>
      <c r="DG642"/>
      <c r="DH642" s="5"/>
      <c r="DI642" s="5"/>
      <c r="DJ642" s="7"/>
      <c r="DK642"/>
      <c r="DL642" s="5"/>
      <c r="DM642" s="5"/>
      <c r="DN642" s="7"/>
      <c r="DO642"/>
      <c r="DP642" s="5"/>
      <c r="DQ642" s="7"/>
      <c r="DR642"/>
    </row>
    <row r="643" spans="18:122" ht="13.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  <c r="AO643" s="5"/>
      <c r="AP643" s="7"/>
      <c r="AQ643"/>
      <c r="BD643" s="5"/>
      <c r="BE643" s="7"/>
      <c r="BF643"/>
      <c r="BG643" s="5"/>
      <c r="BH643" s="7"/>
      <c r="BI643"/>
      <c r="BJ643" s="5"/>
      <c r="BK643" s="7"/>
      <c r="BL643"/>
      <c r="BQ643" s="5"/>
      <c r="BR643" s="7"/>
      <c r="BS643"/>
      <c r="BT643" s="5"/>
      <c r="BU643" s="7"/>
      <c r="BV643"/>
      <c r="BW643" s="5"/>
      <c r="BX643" s="7"/>
      <c r="BY643"/>
      <c r="CD643" s="5"/>
      <c r="CE643" s="7"/>
      <c r="CF643"/>
      <c r="CG643" s="5"/>
      <c r="CH643" s="5"/>
      <c r="CI643" s="7"/>
      <c r="CJ643"/>
      <c r="CK643" s="5"/>
      <c r="CL643" s="7"/>
      <c r="CM643"/>
      <c r="CN643" s="5"/>
      <c r="CO643" s="5"/>
      <c r="CP643" s="7"/>
      <c r="CQ643"/>
      <c r="CR643" s="5"/>
      <c r="CS643" s="7"/>
      <c r="CT643"/>
      <c r="CU643" s="5"/>
      <c r="CV643" s="7"/>
      <c r="CW643"/>
      <c r="CX643" s="5"/>
      <c r="CY643" s="7"/>
      <c r="CZ643"/>
      <c r="DA643" s="5"/>
      <c r="DB643" s="5"/>
      <c r="DC643" s="7"/>
      <c r="DD643"/>
      <c r="DE643" s="5"/>
      <c r="DF643" s="7"/>
      <c r="DG643"/>
      <c r="DH643" s="5"/>
      <c r="DI643" s="5"/>
      <c r="DJ643" s="7"/>
      <c r="DK643"/>
      <c r="DL643" s="5"/>
      <c r="DM643" s="5"/>
      <c r="DN643" s="7"/>
      <c r="DO643"/>
      <c r="DP643" s="5"/>
      <c r="DQ643" s="7"/>
      <c r="DR643"/>
    </row>
    <row r="644" spans="18:122" ht="13.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  <c r="AO644" s="5"/>
      <c r="AP644" s="7"/>
      <c r="AQ644"/>
      <c r="BD644" s="5"/>
      <c r="BE644" s="7"/>
      <c r="BF644"/>
      <c r="BG644" s="5"/>
      <c r="BH644" s="7"/>
      <c r="BI644"/>
      <c r="BJ644" s="5"/>
      <c r="BK644" s="7"/>
      <c r="BL644"/>
      <c r="BQ644" s="5"/>
      <c r="BR644" s="7"/>
      <c r="BS644"/>
      <c r="BT644" s="5"/>
      <c r="BU644" s="7"/>
      <c r="BV644"/>
      <c r="BW644" s="5"/>
      <c r="BX644" s="7"/>
      <c r="BY644"/>
      <c r="CD644" s="5"/>
      <c r="CE644" s="7"/>
      <c r="CF644"/>
      <c r="CG644" s="5"/>
      <c r="CH644" s="5"/>
      <c r="CI644" s="7"/>
      <c r="CJ644"/>
      <c r="CK644" s="5"/>
      <c r="CL644" s="7"/>
      <c r="CM644"/>
      <c r="CN644" s="5"/>
      <c r="CO644" s="5"/>
      <c r="CP644" s="7"/>
      <c r="CQ644"/>
      <c r="CR644" s="5"/>
      <c r="CS644" s="7"/>
      <c r="CT644"/>
      <c r="CU644" s="5"/>
      <c r="CV644" s="7"/>
      <c r="CW644"/>
      <c r="CX644" s="5"/>
      <c r="CY644" s="7"/>
      <c r="CZ644"/>
      <c r="DA644" s="5"/>
      <c r="DB644" s="5"/>
      <c r="DC644" s="7"/>
      <c r="DD644"/>
      <c r="DE644" s="5"/>
      <c r="DF644" s="7"/>
      <c r="DG644"/>
      <c r="DH644" s="5"/>
      <c r="DI644" s="5"/>
      <c r="DJ644" s="7"/>
      <c r="DK644"/>
      <c r="DL644" s="5"/>
      <c r="DM644" s="5"/>
      <c r="DN644" s="7"/>
      <c r="DO644"/>
      <c r="DP644" s="5"/>
      <c r="DQ644" s="7"/>
      <c r="DR644"/>
    </row>
    <row r="645" spans="18:122" ht="13.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  <c r="AO645" s="5"/>
      <c r="AP645" s="7"/>
      <c r="AQ645"/>
      <c r="BD645" s="5"/>
      <c r="BE645" s="7"/>
      <c r="BF645"/>
      <c r="BG645" s="5"/>
      <c r="BH645" s="7"/>
      <c r="BI645"/>
      <c r="BJ645" s="5"/>
      <c r="BK645" s="7"/>
      <c r="BL645"/>
      <c r="BQ645" s="5"/>
      <c r="BR645" s="7"/>
      <c r="BS645"/>
      <c r="BT645" s="5"/>
      <c r="BU645" s="7"/>
      <c r="BV645"/>
      <c r="BW645" s="5"/>
      <c r="BX645" s="7"/>
      <c r="BY645"/>
      <c r="CD645" s="5"/>
      <c r="CE645" s="7"/>
      <c r="CF645"/>
      <c r="CG645" s="5"/>
      <c r="CH645" s="5"/>
      <c r="CI645" s="7"/>
      <c r="CJ645"/>
      <c r="CK645" s="5"/>
      <c r="CL645" s="7"/>
      <c r="CM645"/>
      <c r="CN645" s="5"/>
      <c r="CO645" s="5"/>
      <c r="CP645" s="7"/>
      <c r="CQ645"/>
      <c r="CR645" s="5"/>
      <c r="CS645" s="7"/>
      <c r="CT645"/>
      <c r="CU645" s="5"/>
      <c r="CV645" s="7"/>
      <c r="CW645"/>
      <c r="CX645" s="5"/>
      <c r="CY645" s="7"/>
      <c r="CZ645"/>
      <c r="DA645" s="5"/>
      <c r="DB645" s="5"/>
      <c r="DC645" s="7"/>
      <c r="DD645"/>
      <c r="DE645" s="5"/>
      <c r="DF645" s="7"/>
      <c r="DG645"/>
      <c r="DH645" s="5"/>
      <c r="DI645" s="5"/>
      <c r="DJ645" s="7"/>
      <c r="DK645"/>
      <c r="DL645" s="5"/>
      <c r="DM645" s="5"/>
      <c r="DN645" s="7"/>
      <c r="DO645"/>
      <c r="DP645" s="5"/>
      <c r="DQ645" s="7"/>
      <c r="DR645"/>
    </row>
    <row r="646" spans="18:122" ht="13.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  <c r="AO646" s="5"/>
      <c r="AP646" s="7"/>
      <c r="AQ646"/>
      <c r="BD646" s="5"/>
      <c r="BE646" s="7"/>
      <c r="BF646"/>
      <c r="BG646" s="5"/>
      <c r="BH646" s="7"/>
      <c r="BI646"/>
      <c r="BJ646" s="5"/>
      <c r="BK646" s="7"/>
      <c r="BL646"/>
      <c r="BQ646" s="5"/>
      <c r="BR646" s="7"/>
      <c r="BS646"/>
      <c r="BT646" s="5"/>
      <c r="BU646" s="7"/>
      <c r="BV646"/>
      <c r="BW646" s="5"/>
      <c r="BX646" s="7"/>
      <c r="BY646"/>
      <c r="CD646" s="5"/>
      <c r="CE646" s="7"/>
      <c r="CF646"/>
      <c r="CG646" s="5"/>
      <c r="CH646" s="5"/>
      <c r="CI646" s="7"/>
      <c r="CJ646"/>
      <c r="CK646" s="5"/>
      <c r="CL646" s="7"/>
      <c r="CM646"/>
      <c r="CN646" s="5"/>
      <c r="CO646" s="5"/>
      <c r="CP646" s="7"/>
      <c r="CQ646"/>
      <c r="CR646" s="5"/>
      <c r="CS646" s="7"/>
      <c r="CT646"/>
      <c r="CU646" s="5"/>
      <c r="CV646" s="7"/>
      <c r="CW646"/>
      <c r="CX646" s="5"/>
      <c r="CY646" s="7"/>
      <c r="CZ646"/>
      <c r="DA646" s="5"/>
      <c r="DB646" s="5"/>
      <c r="DC646" s="7"/>
      <c r="DD646"/>
      <c r="DE646" s="5"/>
      <c r="DF646" s="7"/>
      <c r="DG646"/>
      <c r="DH646" s="5"/>
      <c r="DI646" s="5"/>
      <c r="DJ646" s="7"/>
      <c r="DK646"/>
      <c r="DL646" s="5"/>
      <c r="DM646" s="5"/>
      <c r="DN646" s="7"/>
      <c r="DO646"/>
      <c r="DP646" s="5"/>
      <c r="DQ646" s="7"/>
      <c r="DR646"/>
    </row>
    <row r="647" spans="18:122" ht="13.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  <c r="AO647" s="5"/>
      <c r="AP647" s="7"/>
      <c r="AQ647"/>
      <c r="BD647" s="5"/>
      <c r="BE647" s="7"/>
      <c r="BF647"/>
      <c r="BG647" s="5"/>
      <c r="BH647" s="7"/>
      <c r="BI647"/>
      <c r="BJ647" s="5"/>
      <c r="BK647" s="7"/>
      <c r="BL647"/>
      <c r="BQ647" s="5"/>
      <c r="BR647" s="7"/>
      <c r="BS647"/>
      <c r="BT647" s="5"/>
      <c r="BU647" s="7"/>
      <c r="BV647"/>
      <c r="BW647" s="5"/>
      <c r="BX647" s="7"/>
      <c r="BY647"/>
      <c r="CD647" s="5"/>
      <c r="CE647" s="7"/>
      <c r="CF647"/>
      <c r="CG647" s="5"/>
      <c r="CH647" s="5"/>
      <c r="CI647" s="7"/>
      <c r="CJ647"/>
      <c r="CK647" s="5"/>
      <c r="CL647" s="7"/>
      <c r="CM647"/>
      <c r="CN647" s="5"/>
      <c r="CO647" s="5"/>
      <c r="CP647" s="7"/>
      <c r="CQ647"/>
      <c r="CR647" s="5"/>
      <c r="CS647" s="7"/>
      <c r="CT647"/>
      <c r="CU647" s="5"/>
      <c r="CV647" s="7"/>
      <c r="CW647"/>
      <c r="CX647" s="5"/>
      <c r="CY647" s="7"/>
      <c r="CZ647"/>
      <c r="DA647" s="5"/>
      <c r="DB647" s="5"/>
      <c r="DC647" s="7"/>
      <c r="DD647"/>
      <c r="DE647" s="5"/>
      <c r="DF647" s="7"/>
      <c r="DG647"/>
      <c r="DH647" s="5"/>
      <c r="DI647" s="5"/>
      <c r="DJ647" s="7"/>
      <c r="DK647"/>
      <c r="DL647" s="5"/>
      <c r="DM647" s="5"/>
      <c r="DN647" s="7"/>
      <c r="DO647"/>
      <c r="DP647" s="5"/>
      <c r="DQ647" s="7"/>
      <c r="DR647"/>
    </row>
    <row r="648" spans="18:122" ht="13.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  <c r="AO648" s="5"/>
      <c r="AP648" s="7"/>
      <c r="AQ648"/>
      <c r="BD648" s="5"/>
      <c r="BE648" s="7"/>
      <c r="BF648"/>
      <c r="BG648" s="5"/>
      <c r="BH648" s="7"/>
      <c r="BI648"/>
      <c r="BJ648" s="5"/>
      <c r="BK648" s="7"/>
      <c r="BL648"/>
      <c r="BQ648" s="5"/>
      <c r="BR648" s="7"/>
      <c r="BS648"/>
      <c r="BT648" s="5"/>
      <c r="BU648" s="7"/>
      <c r="BV648"/>
      <c r="BW648" s="5"/>
      <c r="BX648" s="7"/>
      <c r="BY648"/>
      <c r="CD648" s="5"/>
      <c r="CE648" s="7"/>
      <c r="CF648"/>
      <c r="CG648" s="5"/>
      <c r="CH648" s="5"/>
      <c r="CI648" s="7"/>
      <c r="CJ648"/>
      <c r="CK648" s="5"/>
      <c r="CL648" s="7"/>
      <c r="CM648"/>
      <c r="CN648" s="5"/>
      <c r="CO648" s="5"/>
      <c r="CP648" s="7"/>
      <c r="CQ648"/>
      <c r="CR648" s="5"/>
      <c r="CS648" s="7"/>
      <c r="CT648"/>
      <c r="CU648" s="5"/>
      <c r="CV648" s="7"/>
      <c r="CW648"/>
      <c r="CX648" s="5"/>
      <c r="CY648" s="7"/>
      <c r="CZ648"/>
      <c r="DA648" s="5"/>
      <c r="DB648" s="5"/>
      <c r="DC648" s="7"/>
      <c r="DD648"/>
      <c r="DE648" s="5"/>
      <c r="DF648" s="7"/>
      <c r="DG648"/>
      <c r="DH648" s="5"/>
      <c r="DI648" s="5"/>
      <c r="DJ648" s="7"/>
      <c r="DK648"/>
      <c r="DL648" s="5"/>
      <c r="DM648" s="5"/>
      <c r="DN648" s="7"/>
      <c r="DO648"/>
      <c r="DP648" s="5"/>
      <c r="DQ648" s="7"/>
      <c r="DR648"/>
    </row>
    <row r="649" spans="18:122" ht="13.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  <c r="AO649" s="5"/>
      <c r="AP649" s="7"/>
      <c r="AQ649"/>
      <c r="BD649" s="5"/>
      <c r="BE649" s="7"/>
      <c r="BF649"/>
      <c r="BG649" s="5"/>
      <c r="BH649" s="7"/>
      <c r="BI649"/>
      <c r="BJ649" s="5"/>
      <c r="BK649" s="7"/>
      <c r="BL649"/>
      <c r="BQ649" s="5"/>
      <c r="BR649" s="7"/>
      <c r="BS649"/>
      <c r="BT649" s="5"/>
      <c r="BU649" s="7"/>
      <c r="BV649"/>
      <c r="BW649" s="5"/>
      <c r="BX649" s="7"/>
      <c r="BY649"/>
      <c r="CD649" s="5"/>
      <c r="CE649" s="7"/>
      <c r="CF649"/>
      <c r="CG649" s="5"/>
      <c r="CH649" s="5"/>
      <c r="CI649" s="7"/>
      <c r="CJ649"/>
      <c r="CK649" s="5"/>
      <c r="CL649" s="7"/>
      <c r="CM649"/>
      <c r="CN649" s="5"/>
      <c r="CO649" s="5"/>
      <c r="CP649" s="7"/>
      <c r="CQ649"/>
      <c r="CR649" s="5"/>
      <c r="CS649" s="7"/>
      <c r="CT649"/>
      <c r="CU649" s="5"/>
      <c r="CV649" s="7"/>
      <c r="CW649"/>
      <c r="CX649" s="5"/>
      <c r="CY649" s="7"/>
      <c r="CZ649"/>
      <c r="DA649" s="5"/>
      <c r="DB649" s="5"/>
      <c r="DC649" s="7"/>
      <c r="DD649"/>
      <c r="DE649" s="5"/>
      <c r="DF649" s="7"/>
      <c r="DG649"/>
      <c r="DH649" s="5"/>
      <c r="DI649" s="5"/>
      <c r="DJ649" s="7"/>
      <c r="DK649"/>
      <c r="DL649" s="5"/>
      <c r="DM649" s="5"/>
      <c r="DN649" s="7"/>
      <c r="DO649"/>
      <c r="DP649" s="5"/>
      <c r="DQ649" s="7"/>
      <c r="DR649"/>
    </row>
    <row r="650" spans="18:122" ht="13.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  <c r="AO650" s="5"/>
      <c r="AP650" s="7"/>
      <c r="AQ650"/>
      <c r="BD650" s="5"/>
      <c r="BE650" s="7"/>
      <c r="BF650"/>
      <c r="BG650" s="5"/>
      <c r="BH650" s="7"/>
      <c r="BI650"/>
      <c r="BJ650" s="5"/>
      <c r="BK650" s="7"/>
      <c r="BL650"/>
      <c r="BQ650" s="5"/>
      <c r="BR650" s="7"/>
      <c r="BS650"/>
      <c r="BT650" s="5"/>
      <c r="BU650" s="7"/>
      <c r="BV650"/>
      <c r="BW650" s="5"/>
      <c r="BX650" s="7"/>
      <c r="BY650"/>
      <c r="CD650" s="5"/>
      <c r="CE650" s="7"/>
      <c r="CF650"/>
      <c r="CG650" s="5"/>
      <c r="CH650" s="5"/>
      <c r="CI650" s="7"/>
      <c r="CJ650"/>
      <c r="CK650" s="5"/>
      <c r="CL650" s="7"/>
      <c r="CM650"/>
      <c r="CN650" s="5"/>
      <c r="CO650" s="5"/>
      <c r="CP650" s="7"/>
      <c r="CQ650"/>
      <c r="CR650" s="5"/>
      <c r="CS650" s="7"/>
      <c r="CT650"/>
      <c r="CU650" s="5"/>
      <c r="CV650" s="7"/>
      <c r="CW650"/>
      <c r="CX650" s="5"/>
      <c r="CY650" s="7"/>
      <c r="CZ650"/>
      <c r="DA650" s="5"/>
      <c r="DB650" s="5"/>
      <c r="DC650" s="7"/>
      <c r="DD650"/>
      <c r="DE650" s="5"/>
      <c r="DF650" s="7"/>
      <c r="DG650"/>
      <c r="DH650" s="5"/>
      <c r="DI650" s="5"/>
      <c r="DJ650" s="7"/>
      <c r="DK650"/>
      <c r="DL650" s="5"/>
      <c r="DM650" s="5"/>
      <c r="DN650" s="7"/>
      <c r="DO650"/>
      <c r="DP650" s="5"/>
      <c r="DQ650" s="7"/>
      <c r="DR650"/>
    </row>
    <row r="651" spans="18:122" ht="13.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  <c r="AO651" s="5"/>
      <c r="AP651" s="7"/>
      <c r="AQ651"/>
      <c r="BD651" s="5"/>
      <c r="BE651" s="7"/>
      <c r="BF651"/>
      <c r="BG651" s="5"/>
      <c r="BH651" s="7"/>
      <c r="BI651"/>
      <c r="BJ651" s="5"/>
      <c r="BK651" s="7"/>
      <c r="BL651"/>
      <c r="BQ651" s="5"/>
      <c r="BR651" s="7"/>
      <c r="BS651"/>
      <c r="BT651" s="5"/>
      <c r="BU651" s="7"/>
      <c r="BV651"/>
      <c r="BW651" s="5"/>
      <c r="BX651" s="7"/>
      <c r="BY651"/>
      <c r="CD651" s="5"/>
      <c r="CE651" s="7"/>
      <c r="CF651"/>
      <c r="CG651" s="5"/>
      <c r="CH651" s="5"/>
      <c r="CI651" s="7"/>
      <c r="CJ651"/>
      <c r="CK651" s="5"/>
      <c r="CL651" s="7"/>
      <c r="CM651"/>
      <c r="CN651" s="5"/>
      <c r="CO651" s="5"/>
      <c r="CP651" s="7"/>
      <c r="CQ651"/>
      <c r="CR651" s="5"/>
      <c r="CS651" s="7"/>
      <c r="CT651"/>
      <c r="CU651" s="5"/>
      <c r="CV651" s="7"/>
      <c r="CW651"/>
      <c r="CX651" s="5"/>
      <c r="CY651" s="7"/>
      <c r="CZ651"/>
      <c r="DA651" s="5"/>
      <c r="DB651" s="5"/>
      <c r="DC651" s="7"/>
      <c r="DD651"/>
      <c r="DE651" s="5"/>
      <c r="DF651" s="7"/>
      <c r="DG651"/>
      <c r="DH651" s="5"/>
      <c r="DI651" s="5"/>
      <c r="DJ651" s="7"/>
      <c r="DK651"/>
      <c r="DL651" s="5"/>
      <c r="DM651" s="5"/>
      <c r="DN651" s="7"/>
      <c r="DO651"/>
      <c r="DP651" s="5"/>
      <c r="DQ651" s="7"/>
      <c r="DR651"/>
    </row>
    <row r="652" spans="18:122" ht="13.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  <c r="AO652" s="5"/>
      <c r="AP652" s="7"/>
      <c r="AQ652"/>
      <c r="BD652" s="5"/>
      <c r="BE652" s="7"/>
      <c r="BF652"/>
      <c r="BG652" s="5"/>
      <c r="BH652" s="7"/>
      <c r="BI652"/>
      <c r="BJ652" s="5"/>
      <c r="BK652" s="7"/>
      <c r="BL652"/>
      <c r="BQ652" s="5"/>
      <c r="BR652" s="7"/>
      <c r="BS652"/>
      <c r="BT652" s="5"/>
      <c r="BU652" s="7"/>
      <c r="BV652"/>
      <c r="BW652" s="5"/>
      <c r="BX652" s="7"/>
      <c r="BY652"/>
      <c r="CD652" s="5"/>
      <c r="CE652" s="7"/>
      <c r="CF652"/>
      <c r="CG652" s="5"/>
      <c r="CH652" s="5"/>
      <c r="CI652" s="7"/>
      <c r="CJ652"/>
      <c r="CK652" s="5"/>
      <c r="CL652" s="7"/>
      <c r="CM652"/>
      <c r="CN652" s="5"/>
      <c r="CO652" s="5"/>
      <c r="CP652" s="7"/>
      <c r="CQ652"/>
      <c r="CR652" s="5"/>
      <c r="CS652" s="7"/>
      <c r="CT652"/>
      <c r="CU652" s="5"/>
      <c r="CV652" s="7"/>
      <c r="CW652"/>
      <c r="CX652" s="5"/>
      <c r="CY652" s="7"/>
      <c r="CZ652"/>
      <c r="DA652" s="5"/>
      <c r="DB652" s="5"/>
      <c r="DC652" s="7"/>
      <c r="DD652"/>
      <c r="DE652" s="5"/>
      <c r="DF652" s="7"/>
      <c r="DG652"/>
      <c r="DH652" s="5"/>
      <c r="DI652" s="5"/>
      <c r="DJ652" s="7"/>
      <c r="DK652"/>
      <c r="DL652" s="5"/>
      <c r="DM652" s="5"/>
      <c r="DN652" s="7"/>
      <c r="DO652"/>
      <c r="DP652" s="5"/>
      <c r="DQ652" s="7"/>
      <c r="DR652"/>
    </row>
    <row r="653" spans="18:122" ht="13.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  <c r="AO653" s="5"/>
      <c r="AP653" s="7"/>
      <c r="AQ653"/>
      <c r="BD653" s="5"/>
      <c r="BE653" s="7"/>
      <c r="BF653"/>
      <c r="BG653" s="5"/>
      <c r="BH653" s="7"/>
      <c r="BI653"/>
      <c r="BJ653" s="5"/>
      <c r="BK653" s="7"/>
      <c r="BL653"/>
      <c r="BQ653" s="5"/>
      <c r="BR653" s="7"/>
      <c r="BS653"/>
      <c r="BT653" s="5"/>
      <c r="BU653" s="7"/>
      <c r="BV653"/>
      <c r="BW653" s="5"/>
      <c r="BX653" s="7"/>
      <c r="BY653"/>
      <c r="CD653" s="5"/>
      <c r="CE653" s="7"/>
      <c r="CF653"/>
      <c r="CG653" s="5"/>
      <c r="CH653" s="5"/>
      <c r="CI653" s="7"/>
      <c r="CJ653"/>
      <c r="CK653" s="5"/>
      <c r="CL653" s="7"/>
      <c r="CM653"/>
      <c r="CN653" s="5"/>
      <c r="CO653" s="5"/>
      <c r="CP653" s="7"/>
      <c r="CQ653"/>
      <c r="CR653" s="5"/>
      <c r="CS653" s="7"/>
      <c r="CT653"/>
      <c r="CU653" s="5"/>
      <c r="CV653" s="7"/>
      <c r="CW653"/>
      <c r="CX653" s="5"/>
      <c r="CY653" s="7"/>
      <c r="CZ653"/>
      <c r="DA653" s="5"/>
      <c r="DB653" s="5"/>
      <c r="DC653" s="7"/>
      <c r="DD653"/>
      <c r="DE653" s="5"/>
      <c r="DF653" s="7"/>
      <c r="DG653"/>
      <c r="DH653" s="5"/>
      <c r="DI653" s="5"/>
      <c r="DJ653" s="7"/>
      <c r="DK653"/>
      <c r="DL653" s="5"/>
      <c r="DM653" s="5"/>
      <c r="DN653" s="7"/>
      <c r="DO653"/>
      <c r="DP653" s="5"/>
      <c r="DQ653" s="7"/>
      <c r="DR653"/>
    </row>
    <row r="654" spans="18:122" ht="13.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  <c r="AO654" s="5"/>
      <c r="AP654" s="7"/>
      <c r="AQ654"/>
      <c r="BD654" s="5"/>
      <c r="BE654" s="7"/>
      <c r="BF654"/>
      <c r="BG654" s="5"/>
      <c r="BH654" s="7"/>
      <c r="BI654"/>
      <c r="BJ654" s="5"/>
      <c r="BK654" s="7"/>
      <c r="BL654"/>
      <c r="BQ654" s="5"/>
      <c r="BR654" s="7"/>
      <c r="BS654"/>
      <c r="BT654" s="5"/>
      <c r="BU654" s="7"/>
      <c r="BV654"/>
      <c r="BW654" s="5"/>
      <c r="BX654" s="7"/>
      <c r="BY654"/>
      <c r="CD654" s="5"/>
      <c r="CE654" s="7"/>
      <c r="CF654"/>
      <c r="CG654" s="5"/>
      <c r="CH654" s="5"/>
      <c r="CI654" s="7"/>
      <c r="CJ654"/>
      <c r="CK654" s="5"/>
      <c r="CL654" s="7"/>
      <c r="CM654"/>
      <c r="CN654" s="5"/>
      <c r="CO654" s="5"/>
      <c r="CP654" s="7"/>
      <c r="CQ654"/>
      <c r="CR654" s="5"/>
      <c r="CS654" s="7"/>
      <c r="CT654"/>
      <c r="CU654" s="5"/>
      <c r="CV654" s="7"/>
      <c r="CW654"/>
      <c r="CX654" s="5"/>
      <c r="CY654" s="7"/>
      <c r="CZ654"/>
      <c r="DA654" s="5"/>
      <c r="DB654" s="5"/>
      <c r="DC654" s="7"/>
      <c r="DD654"/>
      <c r="DE654" s="5"/>
      <c r="DF654" s="7"/>
      <c r="DG654"/>
      <c r="DH654" s="5"/>
      <c r="DI654" s="5"/>
      <c r="DJ654" s="7"/>
      <c r="DK654"/>
      <c r="DL654" s="5"/>
      <c r="DM654" s="5"/>
      <c r="DN654" s="7"/>
      <c r="DO654"/>
      <c r="DP654" s="5"/>
      <c r="DQ654" s="7"/>
      <c r="DR654"/>
    </row>
    <row r="655" spans="18:122" ht="13.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  <c r="AO655" s="5"/>
      <c r="AP655" s="7"/>
      <c r="AQ655"/>
      <c r="BD655" s="5"/>
      <c r="BE655" s="7"/>
      <c r="BF655"/>
      <c r="BG655" s="5"/>
      <c r="BH655" s="7"/>
      <c r="BI655"/>
      <c r="BJ655" s="5"/>
      <c r="BK655" s="7"/>
      <c r="BL655"/>
      <c r="BQ655" s="5"/>
      <c r="BR655" s="7"/>
      <c r="BS655"/>
      <c r="BT655" s="5"/>
      <c r="BU655" s="7"/>
      <c r="BV655"/>
      <c r="BW655" s="5"/>
      <c r="BX655" s="7"/>
      <c r="BY655"/>
      <c r="CD655" s="5"/>
      <c r="CE655" s="7"/>
      <c r="CF655"/>
      <c r="CG655" s="5"/>
      <c r="CH655" s="5"/>
      <c r="CI655" s="7"/>
      <c r="CJ655"/>
      <c r="CK655" s="5"/>
      <c r="CL655" s="7"/>
      <c r="CM655"/>
      <c r="CN655" s="5"/>
      <c r="CO655" s="5"/>
      <c r="CP655" s="7"/>
      <c r="CQ655"/>
      <c r="CR655" s="5"/>
      <c r="CS655" s="7"/>
      <c r="CT655"/>
      <c r="CU655" s="5"/>
      <c r="CV655" s="7"/>
      <c r="CW655"/>
      <c r="CX655" s="5"/>
      <c r="CY655" s="7"/>
      <c r="CZ655"/>
      <c r="DA655" s="5"/>
      <c r="DB655" s="5"/>
      <c r="DC655" s="7"/>
      <c r="DD655"/>
      <c r="DE655" s="5"/>
      <c r="DF655" s="7"/>
      <c r="DG655"/>
      <c r="DH655" s="5"/>
      <c r="DI655" s="5"/>
      <c r="DJ655" s="7"/>
      <c r="DK655"/>
      <c r="DL655" s="5"/>
      <c r="DM655" s="5"/>
      <c r="DN655" s="7"/>
      <c r="DO655"/>
      <c r="DP655" s="5"/>
      <c r="DQ655" s="7"/>
      <c r="DR655"/>
    </row>
    <row r="656" spans="18:122" ht="13.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  <c r="AO656" s="5"/>
      <c r="AP656" s="7"/>
      <c r="AQ656"/>
      <c r="BD656" s="5"/>
      <c r="BE656" s="7"/>
      <c r="BF656"/>
      <c r="BG656" s="5"/>
      <c r="BH656" s="7"/>
      <c r="BI656"/>
      <c r="BJ656" s="5"/>
      <c r="BK656" s="7"/>
      <c r="BL656"/>
      <c r="BQ656" s="5"/>
      <c r="BR656" s="7"/>
      <c r="BS656"/>
      <c r="BT656" s="5"/>
      <c r="BU656" s="7"/>
      <c r="BV656"/>
      <c r="BW656" s="5"/>
      <c r="BX656" s="7"/>
      <c r="BY656"/>
      <c r="CD656" s="5"/>
      <c r="CE656" s="7"/>
      <c r="CF656"/>
      <c r="CG656" s="5"/>
      <c r="CH656" s="5"/>
      <c r="CI656" s="7"/>
      <c r="CJ656"/>
      <c r="CK656" s="5"/>
      <c r="CL656" s="7"/>
      <c r="CM656"/>
      <c r="CN656" s="5"/>
      <c r="CO656" s="5"/>
      <c r="CP656" s="7"/>
      <c r="CQ656"/>
      <c r="CR656" s="5"/>
      <c r="CS656" s="7"/>
      <c r="CT656"/>
      <c r="CU656" s="5"/>
      <c r="CV656" s="7"/>
      <c r="CW656"/>
      <c r="CX656" s="5"/>
      <c r="CY656" s="7"/>
      <c r="CZ656"/>
      <c r="DA656" s="5"/>
      <c r="DB656" s="5"/>
      <c r="DC656" s="7"/>
      <c r="DD656"/>
      <c r="DE656" s="5"/>
      <c r="DF656" s="7"/>
      <c r="DG656"/>
      <c r="DH656" s="5"/>
      <c r="DI656" s="5"/>
      <c r="DJ656" s="7"/>
      <c r="DK656"/>
      <c r="DL656" s="5"/>
      <c r="DM656" s="5"/>
      <c r="DN656" s="7"/>
      <c r="DO656"/>
      <c r="DP656" s="5"/>
      <c r="DQ656" s="7"/>
      <c r="DR656"/>
    </row>
    <row r="657" spans="18:122" ht="13.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  <c r="AO657" s="5"/>
      <c r="AP657" s="7"/>
      <c r="AQ657"/>
      <c r="BD657" s="5"/>
      <c r="BE657" s="7"/>
      <c r="BF657"/>
      <c r="BG657" s="5"/>
      <c r="BH657" s="7"/>
      <c r="BI657"/>
      <c r="BJ657" s="5"/>
      <c r="BK657" s="7"/>
      <c r="BL657"/>
      <c r="BQ657" s="5"/>
      <c r="BR657" s="7"/>
      <c r="BS657"/>
      <c r="BT657" s="5"/>
      <c r="BU657" s="7"/>
      <c r="BV657"/>
      <c r="BW657" s="5"/>
      <c r="BX657" s="7"/>
      <c r="BY657"/>
      <c r="CD657" s="5"/>
      <c r="CE657" s="7"/>
      <c r="CF657"/>
      <c r="CG657" s="5"/>
      <c r="CH657" s="5"/>
      <c r="CI657" s="7"/>
      <c r="CJ657"/>
      <c r="CK657" s="5"/>
      <c r="CL657" s="7"/>
      <c r="CM657"/>
      <c r="CN657" s="5"/>
      <c r="CO657" s="5"/>
      <c r="CP657" s="7"/>
      <c r="CQ657"/>
      <c r="CR657" s="5"/>
      <c r="CS657" s="7"/>
      <c r="CT657"/>
      <c r="CU657" s="5"/>
      <c r="CV657" s="7"/>
      <c r="CW657"/>
      <c r="CX657" s="5"/>
      <c r="CY657" s="7"/>
      <c r="CZ657"/>
      <c r="DA657" s="5"/>
      <c r="DB657" s="5"/>
      <c r="DC657" s="7"/>
      <c r="DD657"/>
      <c r="DE657" s="5"/>
      <c r="DF657" s="7"/>
      <c r="DG657"/>
      <c r="DH657" s="5"/>
      <c r="DI657" s="5"/>
      <c r="DJ657" s="7"/>
      <c r="DK657"/>
      <c r="DL657" s="5"/>
      <c r="DM657" s="5"/>
      <c r="DN657" s="7"/>
      <c r="DO657"/>
      <c r="DP657" s="5"/>
      <c r="DQ657" s="7"/>
      <c r="DR657"/>
    </row>
    <row r="658" spans="18:122" ht="13.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  <c r="AO658" s="5"/>
      <c r="AP658" s="7"/>
      <c r="AQ658"/>
      <c r="BD658" s="5"/>
      <c r="BE658" s="7"/>
      <c r="BF658"/>
      <c r="BG658" s="5"/>
      <c r="BH658" s="7"/>
      <c r="BI658"/>
      <c r="BJ658" s="5"/>
      <c r="BK658" s="7"/>
      <c r="BL658"/>
      <c r="BQ658" s="5"/>
      <c r="BR658" s="7"/>
      <c r="BS658"/>
      <c r="BT658" s="5"/>
      <c r="BU658" s="7"/>
      <c r="BV658"/>
      <c r="BW658" s="5"/>
      <c r="BX658" s="7"/>
      <c r="BY658"/>
      <c r="CD658" s="5"/>
      <c r="CE658" s="7"/>
      <c r="CF658"/>
      <c r="CG658" s="5"/>
      <c r="CH658" s="5"/>
      <c r="CI658" s="7"/>
      <c r="CJ658"/>
      <c r="CK658" s="5"/>
      <c r="CL658" s="7"/>
      <c r="CM658"/>
      <c r="CN658" s="5"/>
      <c r="CO658" s="5"/>
      <c r="CP658" s="7"/>
      <c r="CQ658"/>
      <c r="CR658" s="5"/>
      <c r="CS658" s="7"/>
      <c r="CT658"/>
      <c r="CU658" s="5"/>
      <c r="CV658" s="7"/>
      <c r="CW658"/>
      <c r="CX658" s="5"/>
      <c r="CY658" s="7"/>
      <c r="CZ658"/>
      <c r="DA658" s="5"/>
      <c r="DB658" s="5"/>
      <c r="DC658" s="7"/>
      <c r="DD658"/>
      <c r="DE658" s="5"/>
      <c r="DF658" s="7"/>
      <c r="DG658"/>
      <c r="DH658" s="5"/>
      <c r="DI658" s="5"/>
      <c r="DJ658" s="7"/>
      <c r="DK658"/>
      <c r="DL658" s="5"/>
      <c r="DM658" s="5"/>
      <c r="DN658" s="7"/>
      <c r="DO658"/>
      <c r="DP658" s="5"/>
      <c r="DQ658" s="7"/>
      <c r="DR658"/>
    </row>
    <row r="659" spans="18:122" ht="13.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  <c r="AO659" s="5"/>
      <c r="AP659" s="7"/>
      <c r="AQ659"/>
      <c r="BD659" s="5"/>
      <c r="BE659" s="7"/>
      <c r="BF659"/>
      <c r="BG659" s="5"/>
      <c r="BH659" s="7"/>
      <c r="BI659"/>
      <c r="BJ659" s="5"/>
      <c r="BK659" s="7"/>
      <c r="BL659"/>
      <c r="BQ659" s="5"/>
      <c r="BR659" s="7"/>
      <c r="BS659"/>
      <c r="BT659" s="5"/>
      <c r="BU659" s="7"/>
      <c r="BV659"/>
      <c r="BW659" s="5"/>
      <c r="BX659" s="7"/>
      <c r="BY659"/>
      <c r="CD659" s="5"/>
      <c r="CE659" s="7"/>
      <c r="CF659"/>
      <c r="CG659" s="5"/>
      <c r="CH659" s="5"/>
      <c r="CI659" s="7"/>
      <c r="CJ659"/>
      <c r="CK659" s="5"/>
      <c r="CL659" s="7"/>
      <c r="CM659"/>
      <c r="CN659" s="5"/>
      <c r="CO659" s="5"/>
      <c r="CP659" s="7"/>
      <c r="CQ659"/>
      <c r="CR659" s="5"/>
      <c r="CS659" s="7"/>
      <c r="CT659"/>
      <c r="CU659" s="5"/>
      <c r="CV659" s="7"/>
      <c r="CW659"/>
      <c r="CX659" s="5"/>
      <c r="CY659" s="7"/>
      <c r="CZ659"/>
      <c r="DA659" s="5"/>
      <c r="DB659" s="5"/>
      <c r="DC659" s="7"/>
      <c r="DD659"/>
      <c r="DE659" s="5"/>
      <c r="DF659" s="7"/>
      <c r="DG659"/>
      <c r="DH659" s="5"/>
      <c r="DI659" s="5"/>
      <c r="DJ659" s="7"/>
      <c r="DK659"/>
      <c r="DL659" s="5"/>
      <c r="DM659" s="5"/>
      <c r="DN659" s="7"/>
      <c r="DO659"/>
      <c r="DP659" s="5"/>
      <c r="DQ659" s="7"/>
      <c r="DR659"/>
    </row>
    <row r="660" spans="18:122" ht="13.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  <c r="AO660" s="5"/>
      <c r="AP660" s="7"/>
      <c r="AQ660"/>
      <c r="BD660" s="5"/>
      <c r="BE660" s="7"/>
      <c r="BF660"/>
      <c r="BG660" s="5"/>
      <c r="BH660" s="7"/>
      <c r="BI660"/>
      <c r="BJ660" s="5"/>
      <c r="BK660" s="7"/>
      <c r="BL660"/>
      <c r="BQ660" s="5"/>
      <c r="BR660" s="7"/>
      <c r="BS660"/>
      <c r="BT660" s="5"/>
      <c r="BU660" s="7"/>
      <c r="BV660"/>
      <c r="BW660" s="5"/>
      <c r="BX660" s="7"/>
      <c r="BY660"/>
      <c r="CD660" s="5"/>
      <c r="CE660" s="7"/>
      <c r="CF660"/>
      <c r="CG660" s="5"/>
      <c r="CH660" s="5"/>
      <c r="CI660" s="7"/>
      <c r="CJ660"/>
      <c r="CK660" s="5"/>
      <c r="CL660" s="7"/>
      <c r="CM660"/>
      <c r="CN660" s="5"/>
      <c r="CO660" s="5"/>
      <c r="CP660" s="7"/>
      <c r="CQ660"/>
      <c r="CR660" s="5"/>
      <c r="CS660" s="7"/>
      <c r="CT660"/>
      <c r="CU660" s="5"/>
      <c r="CV660" s="7"/>
      <c r="CW660"/>
      <c r="CX660" s="5"/>
      <c r="CY660" s="7"/>
      <c r="CZ660"/>
      <c r="DA660" s="5"/>
      <c r="DB660" s="5"/>
      <c r="DC660" s="7"/>
      <c r="DD660"/>
      <c r="DE660" s="5"/>
      <c r="DF660" s="7"/>
      <c r="DG660"/>
      <c r="DH660" s="5"/>
      <c r="DI660" s="5"/>
      <c r="DJ660" s="7"/>
      <c r="DK660"/>
      <c r="DL660" s="5"/>
      <c r="DM660" s="5"/>
      <c r="DN660" s="7"/>
      <c r="DO660"/>
      <c r="DP660" s="5"/>
      <c r="DQ660" s="7"/>
      <c r="DR660"/>
    </row>
    <row r="661" spans="18:122" ht="13.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  <c r="AO661" s="5"/>
      <c r="AP661" s="7"/>
      <c r="AQ661"/>
      <c r="BD661" s="5"/>
      <c r="BE661" s="7"/>
      <c r="BF661"/>
      <c r="BG661" s="5"/>
      <c r="BH661" s="7"/>
      <c r="BI661"/>
      <c r="BJ661" s="5"/>
      <c r="BK661" s="7"/>
      <c r="BL661"/>
      <c r="BQ661" s="5"/>
      <c r="BR661" s="7"/>
      <c r="BS661"/>
      <c r="BT661" s="5"/>
      <c r="BU661" s="7"/>
      <c r="BV661"/>
      <c r="BW661" s="5"/>
      <c r="BX661" s="7"/>
      <c r="BY661"/>
      <c r="CD661" s="5"/>
      <c r="CE661" s="7"/>
      <c r="CF661"/>
      <c r="CG661" s="5"/>
      <c r="CH661" s="5"/>
      <c r="CI661" s="7"/>
      <c r="CJ661"/>
      <c r="CK661" s="5"/>
      <c r="CL661" s="7"/>
      <c r="CM661"/>
      <c r="CN661" s="5"/>
      <c r="CO661" s="5"/>
      <c r="CP661" s="7"/>
      <c r="CQ661"/>
      <c r="CR661" s="5"/>
      <c r="CS661" s="7"/>
      <c r="CT661"/>
      <c r="CU661" s="5"/>
      <c r="CV661" s="7"/>
      <c r="CW661"/>
      <c r="CX661" s="5"/>
      <c r="CY661" s="7"/>
      <c r="CZ661"/>
      <c r="DA661" s="5"/>
      <c r="DB661" s="5"/>
      <c r="DC661" s="7"/>
      <c r="DD661"/>
      <c r="DE661" s="5"/>
      <c r="DF661" s="7"/>
      <c r="DG661"/>
      <c r="DH661" s="5"/>
      <c r="DI661" s="5"/>
      <c r="DJ661" s="7"/>
      <c r="DK661"/>
      <c r="DL661" s="5"/>
      <c r="DM661" s="5"/>
      <c r="DN661" s="7"/>
      <c r="DO661"/>
      <c r="DP661" s="5"/>
      <c r="DQ661" s="7"/>
      <c r="DR661"/>
    </row>
    <row r="662" spans="18:122" ht="13.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  <c r="AO662" s="5"/>
      <c r="AP662" s="7"/>
      <c r="AQ662"/>
      <c r="BD662" s="5"/>
      <c r="BE662" s="7"/>
      <c r="BF662"/>
      <c r="BG662" s="5"/>
      <c r="BH662" s="7"/>
      <c r="BI662"/>
      <c r="BJ662" s="5"/>
      <c r="BK662" s="7"/>
      <c r="BL662"/>
      <c r="BQ662" s="5"/>
      <c r="BR662" s="7"/>
      <c r="BS662"/>
      <c r="BT662" s="5"/>
      <c r="BU662" s="7"/>
      <c r="BV662"/>
      <c r="BW662" s="5"/>
      <c r="BX662" s="7"/>
      <c r="BY662"/>
      <c r="CD662" s="5"/>
      <c r="CE662" s="7"/>
      <c r="CF662"/>
      <c r="CG662" s="5"/>
      <c r="CH662" s="5"/>
      <c r="CI662" s="7"/>
      <c r="CJ662"/>
      <c r="CK662" s="5"/>
      <c r="CL662" s="7"/>
      <c r="CM662"/>
      <c r="CN662" s="5"/>
      <c r="CO662" s="5"/>
      <c r="CP662" s="7"/>
      <c r="CQ662"/>
      <c r="CR662" s="5"/>
      <c r="CS662" s="7"/>
      <c r="CT662"/>
      <c r="CU662" s="5"/>
      <c r="CV662" s="7"/>
      <c r="CW662"/>
      <c r="CX662" s="5"/>
      <c r="CY662" s="7"/>
      <c r="CZ662"/>
      <c r="DA662" s="5"/>
      <c r="DB662" s="5"/>
      <c r="DC662" s="7"/>
      <c r="DD662"/>
      <c r="DE662" s="5"/>
      <c r="DF662" s="7"/>
      <c r="DG662"/>
      <c r="DH662" s="5"/>
      <c r="DI662" s="5"/>
      <c r="DJ662" s="7"/>
      <c r="DK662"/>
      <c r="DL662" s="5"/>
      <c r="DM662" s="5"/>
      <c r="DN662" s="7"/>
      <c r="DO662"/>
      <c r="DP662" s="5"/>
      <c r="DQ662" s="7"/>
      <c r="DR662"/>
    </row>
    <row r="663" spans="18:122" ht="13.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  <c r="AO663" s="5"/>
      <c r="AP663" s="7"/>
      <c r="AQ663"/>
      <c r="BD663" s="5"/>
      <c r="BE663" s="7"/>
      <c r="BF663"/>
      <c r="BG663" s="5"/>
      <c r="BH663" s="7"/>
      <c r="BI663"/>
      <c r="BJ663" s="5"/>
      <c r="BK663" s="7"/>
      <c r="BL663"/>
      <c r="BQ663" s="5"/>
      <c r="BR663" s="7"/>
      <c r="BS663"/>
      <c r="BT663" s="5"/>
      <c r="BU663" s="7"/>
      <c r="BV663"/>
      <c r="BW663" s="5"/>
      <c r="BX663" s="7"/>
      <c r="BY663"/>
      <c r="CD663" s="5"/>
      <c r="CE663" s="7"/>
      <c r="CF663"/>
      <c r="CG663" s="5"/>
      <c r="CH663" s="5"/>
      <c r="CI663" s="7"/>
      <c r="CJ663"/>
      <c r="CK663" s="5"/>
      <c r="CL663" s="7"/>
      <c r="CM663"/>
      <c r="CN663" s="5"/>
      <c r="CO663" s="5"/>
      <c r="CP663" s="7"/>
      <c r="CQ663"/>
      <c r="CR663" s="5"/>
      <c r="CS663" s="7"/>
      <c r="CT663"/>
      <c r="CU663" s="5"/>
      <c r="CV663" s="7"/>
      <c r="CW663"/>
      <c r="CX663" s="5"/>
      <c r="CY663" s="7"/>
      <c r="CZ663"/>
      <c r="DA663" s="5"/>
      <c r="DB663" s="5"/>
      <c r="DC663" s="7"/>
      <c r="DD663"/>
      <c r="DE663" s="5"/>
      <c r="DF663" s="7"/>
      <c r="DG663"/>
      <c r="DH663" s="5"/>
      <c r="DI663" s="5"/>
      <c r="DJ663" s="7"/>
      <c r="DK663"/>
      <c r="DL663" s="5"/>
      <c r="DM663" s="5"/>
      <c r="DN663" s="7"/>
      <c r="DO663"/>
      <c r="DP663" s="5"/>
      <c r="DQ663" s="7"/>
      <c r="DR663"/>
    </row>
    <row r="664" spans="18:122" ht="13.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  <c r="AO664" s="5"/>
      <c r="AP664" s="7"/>
      <c r="AQ664"/>
      <c r="BD664" s="5"/>
      <c r="BE664" s="7"/>
      <c r="BF664"/>
      <c r="BG664" s="5"/>
      <c r="BH664" s="7"/>
      <c r="BI664"/>
      <c r="BJ664" s="5"/>
      <c r="BK664" s="7"/>
      <c r="BL664"/>
      <c r="BQ664" s="5"/>
      <c r="BR664" s="7"/>
      <c r="BS664"/>
      <c r="BT664" s="5"/>
      <c r="BU664" s="7"/>
      <c r="BV664"/>
      <c r="BW664" s="5"/>
      <c r="BX664" s="7"/>
      <c r="BY664"/>
      <c r="CD664" s="5"/>
      <c r="CE664" s="7"/>
      <c r="CF664"/>
      <c r="CG664" s="5"/>
      <c r="CH664" s="5"/>
      <c r="CI664" s="7"/>
      <c r="CJ664"/>
      <c r="CK664" s="5"/>
      <c r="CL664" s="7"/>
      <c r="CM664"/>
      <c r="CN664" s="5"/>
      <c r="CO664" s="5"/>
      <c r="CP664" s="7"/>
      <c r="CQ664"/>
      <c r="CR664" s="5"/>
      <c r="CS664" s="7"/>
      <c r="CT664"/>
      <c r="CU664" s="5"/>
      <c r="CV664" s="7"/>
      <c r="CW664"/>
      <c r="CX664" s="5"/>
      <c r="CY664" s="7"/>
      <c r="CZ664"/>
      <c r="DA664" s="5"/>
      <c r="DB664" s="5"/>
      <c r="DC664" s="7"/>
      <c r="DD664"/>
      <c r="DE664" s="5"/>
      <c r="DF664" s="7"/>
      <c r="DG664"/>
      <c r="DH664" s="5"/>
      <c r="DI664" s="5"/>
      <c r="DJ664" s="7"/>
      <c r="DK664"/>
      <c r="DL664" s="5"/>
      <c r="DM664" s="5"/>
      <c r="DN664" s="7"/>
      <c r="DO664"/>
      <c r="DP664" s="5"/>
      <c r="DQ664" s="7"/>
      <c r="DR664"/>
    </row>
    <row r="665" spans="18:122" ht="13.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  <c r="AO665" s="5"/>
      <c r="AP665" s="7"/>
      <c r="AQ665"/>
      <c r="BD665" s="5"/>
      <c r="BE665" s="7"/>
      <c r="BF665"/>
      <c r="BG665" s="5"/>
      <c r="BH665" s="7"/>
      <c r="BI665"/>
      <c r="BJ665" s="5"/>
      <c r="BK665" s="7"/>
      <c r="BL665"/>
      <c r="BQ665" s="5"/>
      <c r="BR665" s="7"/>
      <c r="BS665"/>
      <c r="BT665" s="5"/>
      <c r="BU665" s="7"/>
      <c r="BV665"/>
      <c r="BW665" s="5"/>
      <c r="BX665" s="7"/>
      <c r="BY665"/>
      <c r="CD665" s="5"/>
      <c r="CE665" s="7"/>
      <c r="CF665"/>
      <c r="CG665" s="5"/>
      <c r="CH665" s="5"/>
      <c r="CI665" s="7"/>
      <c r="CJ665"/>
      <c r="CK665" s="5"/>
      <c r="CL665" s="7"/>
      <c r="CM665"/>
      <c r="CN665" s="5"/>
      <c r="CO665" s="5"/>
      <c r="CP665" s="7"/>
      <c r="CQ665"/>
      <c r="CR665" s="5"/>
      <c r="CS665" s="7"/>
      <c r="CT665"/>
      <c r="CU665" s="5"/>
      <c r="CV665" s="7"/>
      <c r="CW665"/>
      <c r="CX665" s="5"/>
      <c r="CY665" s="7"/>
      <c r="CZ665"/>
      <c r="DA665" s="5"/>
      <c r="DB665" s="5"/>
      <c r="DC665" s="7"/>
      <c r="DD665"/>
      <c r="DE665" s="5"/>
      <c r="DF665" s="7"/>
      <c r="DG665"/>
      <c r="DH665" s="5"/>
      <c r="DI665" s="5"/>
      <c r="DJ665" s="7"/>
      <c r="DK665"/>
      <c r="DL665" s="5"/>
      <c r="DM665" s="5"/>
      <c r="DN665" s="7"/>
      <c r="DO665"/>
      <c r="DP665" s="5"/>
      <c r="DQ665" s="7"/>
      <c r="DR665"/>
    </row>
    <row r="666" spans="18:122" ht="13.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  <c r="AO666" s="5"/>
      <c r="AP666" s="7"/>
      <c r="AQ666"/>
      <c r="BD666" s="5"/>
      <c r="BE666" s="7"/>
      <c r="BF666"/>
      <c r="BG666" s="5"/>
      <c r="BH666" s="7"/>
      <c r="BI666"/>
      <c r="BJ666" s="5"/>
      <c r="BK666" s="7"/>
      <c r="BL666"/>
      <c r="BQ666" s="5"/>
      <c r="BR666" s="7"/>
      <c r="BS666"/>
      <c r="BT666" s="5"/>
      <c r="BU666" s="7"/>
      <c r="BV666"/>
      <c r="BW666" s="5"/>
      <c r="BX666" s="7"/>
      <c r="BY666"/>
      <c r="CD666" s="5"/>
      <c r="CE666" s="7"/>
      <c r="CF666"/>
      <c r="CG666" s="5"/>
      <c r="CH666" s="5"/>
      <c r="CI666" s="7"/>
      <c r="CJ666"/>
      <c r="CK666" s="5"/>
      <c r="CL666" s="7"/>
      <c r="CM666"/>
      <c r="CN666" s="5"/>
      <c r="CO666" s="5"/>
      <c r="CP666" s="7"/>
      <c r="CQ666"/>
      <c r="CR666" s="5"/>
      <c r="CS666" s="7"/>
      <c r="CT666"/>
      <c r="CU666" s="5"/>
      <c r="CV666" s="7"/>
      <c r="CW666"/>
      <c r="CX666" s="5"/>
      <c r="CY666" s="7"/>
      <c r="CZ666"/>
      <c r="DA666" s="5"/>
      <c r="DB666" s="5"/>
      <c r="DC666" s="7"/>
      <c r="DD666"/>
      <c r="DE666" s="5"/>
      <c r="DF666" s="7"/>
      <c r="DG666"/>
      <c r="DH666" s="5"/>
      <c r="DI666" s="5"/>
      <c r="DJ666" s="7"/>
      <c r="DK666"/>
      <c r="DL666" s="5"/>
      <c r="DM666" s="5"/>
      <c r="DN666" s="7"/>
      <c r="DO666"/>
      <c r="DP666" s="5"/>
      <c r="DQ666" s="7"/>
      <c r="DR666"/>
    </row>
    <row r="667" spans="18:122" ht="13.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  <c r="AO667" s="5"/>
      <c r="AP667" s="7"/>
      <c r="AQ667"/>
      <c r="BD667" s="5"/>
      <c r="BE667" s="7"/>
      <c r="BF667"/>
      <c r="BG667" s="5"/>
      <c r="BH667" s="7"/>
      <c r="BI667"/>
      <c r="BJ667" s="5"/>
      <c r="BK667" s="7"/>
      <c r="BL667"/>
      <c r="BQ667" s="5"/>
      <c r="BR667" s="7"/>
      <c r="BS667"/>
      <c r="BT667" s="5"/>
      <c r="BU667" s="7"/>
      <c r="BV667"/>
      <c r="BW667" s="5"/>
      <c r="BX667" s="7"/>
      <c r="BY667"/>
      <c r="CD667" s="5"/>
      <c r="CE667" s="7"/>
      <c r="CF667"/>
      <c r="CG667" s="5"/>
      <c r="CH667" s="5"/>
      <c r="CI667" s="7"/>
      <c r="CJ667"/>
      <c r="CK667" s="5"/>
      <c r="CL667" s="7"/>
      <c r="CM667"/>
      <c r="CN667" s="5"/>
      <c r="CO667" s="5"/>
      <c r="CP667" s="7"/>
      <c r="CQ667"/>
      <c r="CR667" s="5"/>
      <c r="CS667" s="7"/>
      <c r="CT667"/>
      <c r="CU667" s="5"/>
      <c r="CV667" s="7"/>
      <c r="CW667"/>
      <c r="CX667" s="5"/>
      <c r="CY667" s="7"/>
      <c r="CZ667"/>
      <c r="DA667" s="5"/>
      <c r="DB667" s="5"/>
      <c r="DC667" s="7"/>
      <c r="DD667"/>
      <c r="DE667" s="5"/>
      <c r="DF667" s="7"/>
      <c r="DG667"/>
      <c r="DH667" s="5"/>
      <c r="DI667" s="5"/>
      <c r="DJ667" s="7"/>
      <c r="DK667"/>
      <c r="DL667" s="5"/>
      <c r="DM667" s="5"/>
      <c r="DN667" s="7"/>
      <c r="DO667"/>
      <c r="DP667" s="5"/>
      <c r="DQ667" s="7"/>
      <c r="DR667"/>
    </row>
    <row r="668" spans="18:122" ht="13.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  <c r="AO668" s="5"/>
      <c r="AP668" s="7"/>
      <c r="AQ668"/>
      <c r="BD668" s="5"/>
      <c r="BE668" s="7"/>
      <c r="BF668"/>
      <c r="BG668" s="5"/>
      <c r="BH668" s="7"/>
      <c r="BI668"/>
      <c r="BJ668" s="5"/>
      <c r="BK668" s="7"/>
      <c r="BL668"/>
      <c r="BQ668" s="5"/>
      <c r="BR668" s="7"/>
      <c r="BS668"/>
      <c r="BT668" s="5"/>
      <c r="BU668" s="7"/>
      <c r="BV668"/>
      <c r="BW668" s="5"/>
      <c r="BX668" s="7"/>
      <c r="BY668"/>
      <c r="CD668" s="5"/>
      <c r="CE668" s="7"/>
      <c r="CF668"/>
      <c r="CG668" s="5"/>
      <c r="CH668" s="5"/>
      <c r="CI668" s="7"/>
      <c r="CJ668"/>
      <c r="CK668" s="5"/>
      <c r="CL668" s="7"/>
      <c r="CM668"/>
      <c r="CN668" s="5"/>
      <c r="CO668" s="5"/>
      <c r="CP668" s="7"/>
      <c r="CQ668"/>
      <c r="CR668" s="5"/>
      <c r="CS668" s="7"/>
      <c r="CT668"/>
      <c r="CU668" s="5"/>
      <c r="CV668" s="7"/>
      <c r="CW668"/>
      <c r="CX668" s="5"/>
      <c r="CY668" s="7"/>
      <c r="CZ668"/>
      <c r="DA668" s="5"/>
      <c r="DB668" s="5"/>
      <c r="DC668" s="7"/>
      <c r="DD668"/>
      <c r="DE668" s="5"/>
      <c r="DF668" s="7"/>
      <c r="DG668"/>
      <c r="DH668" s="5"/>
      <c r="DI668" s="5"/>
      <c r="DJ668" s="7"/>
      <c r="DK668"/>
      <c r="DL668" s="5"/>
      <c r="DM668" s="5"/>
      <c r="DN668" s="7"/>
      <c r="DO668"/>
      <c r="DP668" s="5"/>
      <c r="DQ668" s="7"/>
      <c r="DR668"/>
    </row>
    <row r="669" spans="18:122" ht="13.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  <c r="AO669" s="5"/>
      <c r="AP669" s="7"/>
      <c r="AQ669"/>
      <c r="BD669" s="5"/>
      <c r="BE669" s="7"/>
      <c r="BF669"/>
      <c r="BG669" s="5"/>
      <c r="BH669" s="7"/>
      <c r="BI669"/>
      <c r="BJ669" s="5"/>
      <c r="BK669" s="7"/>
      <c r="BL669"/>
      <c r="BQ669" s="5"/>
      <c r="BR669" s="7"/>
      <c r="BS669"/>
      <c r="BT669" s="5"/>
      <c r="BU669" s="7"/>
      <c r="BV669"/>
      <c r="BW669" s="5"/>
      <c r="BX669" s="7"/>
      <c r="BY669"/>
      <c r="CD669" s="5"/>
      <c r="CE669" s="7"/>
      <c r="CF669"/>
      <c r="CG669" s="5"/>
      <c r="CH669" s="5"/>
      <c r="CI669" s="7"/>
      <c r="CJ669"/>
      <c r="CK669" s="5"/>
      <c r="CL669" s="7"/>
      <c r="CM669"/>
      <c r="CN669" s="5"/>
      <c r="CO669" s="5"/>
      <c r="CP669" s="7"/>
      <c r="CQ669"/>
      <c r="CR669" s="5"/>
      <c r="CS669" s="7"/>
      <c r="CT669"/>
      <c r="CU669" s="5"/>
      <c r="CV669" s="7"/>
      <c r="CW669"/>
      <c r="CX669" s="5"/>
      <c r="CY669" s="7"/>
      <c r="CZ669"/>
      <c r="DA669" s="5"/>
      <c r="DB669" s="5"/>
      <c r="DC669" s="7"/>
      <c r="DD669"/>
      <c r="DE669" s="5"/>
      <c r="DF669" s="7"/>
      <c r="DG669"/>
      <c r="DH669" s="5"/>
      <c r="DI669" s="5"/>
      <c r="DJ669" s="7"/>
      <c r="DK669"/>
      <c r="DL669" s="5"/>
      <c r="DM669" s="5"/>
      <c r="DN669" s="7"/>
      <c r="DO669"/>
      <c r="DP669" s="5"/>
      <c r="DQ669" s="7"/>
      <c r="DR669"/>
    </row>
    <row r="670" spans="18:122" ht="13.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  <c r="AO670" s="5"/>
      <c r="AP670" s="7"/>
      <c r="AQ670"/>
      <c r="BD670" s="5"/>
      <c r="BE670" s="7"/>
      <c r="BF670"/>
      <c r="BG670" s="5"/>
      <c r="BH670" s="7"/>
      <c r="BI670"/>
      <c r="BJ670" s="5"/>
      <c r="BK670" s="7"/>
      <c r="BL670"/>
      <c r="BQ670" s="5"/>
      <c r="BR670" s="7"/>
      <c r="BS670"/>
      <c r="BT670" s="5"/>
      <c r="BU670" s="7"/>
      <c r="BV670"/>
      <c r="BW670" s="5"/>
      <c r="BX670" s="7"/>
      <c r="BY670"/>
      <c r="CD670" s="5"/>
      <c r="CE670" s="7"/>
      <c r="CF670"/>
      <c r="CG670" s="5"/>
      <c r="CH670" s="5"/>
      <c r="CI670" s="7"/>
      <c r="CJ670"/>
      <c r="CK670" s="5"/>
      <c r="CL670" s="7"/>
      <c r="CM670"/>
      <c r="CN670" s="5"/>
      <c r="CO670" s="5"/>
      <c r="CP670" s="7"/>
      <c r="CQ670"/>
      <c r="CR670" s="5"/>
      <c r="CS670" s="7"/>
      <c r="CT670"/>
      <c r="CU670" s="5"/>
      <c r="CV670" s="7"/>
      <c r="CW670"/>
      <c r="CX670" s="5"/>
      <c r="CY670" s="7"/>
      <c r="CZ670"/>
      <c r="DA670" s="5"/>
      <c r="DB670" s="5"/>
      <c r="DC670" s="7"/>
      <c r="DD670"/>
      <c r="DE670" s="5"/>
      <c r="DF670" s="7"/>
      <c r="DG670"/>
      <c r="DH670" s="5"/>
      <c r="DI670" s="5"/>
      <c r="DJ670" s="7"/>
      <c r="DK670"/>
      <c r="DL670" s="5"/>
      <c r="DM670" s="5"/>
      <c r="DN670" s="7"/>
      <c r="DO670"/>
      <c r="DP670" s="5"/>
      <c r="DQ670" s="7"/>
      <c r="DR670"/>
    </row>
    <row r="671" spans="18:122" ht="13.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  <c r="AO671" s="5"/>
      <c r="AP671" s="7"/>
      <c r="AQ671"/>
      <c r="BD671" s="5"/>
      <c r="BE671" s="7"/>
      <c r="BF671"/>
      <c r="BG671" s="5"/>
      <c r="BH671" s="7"/>
      <c r="BI671"/>
      <c r="BJ671" s="5"/>
      <c r="BK671" s="7"/>
      <c r="BL671"/>
      <c r="BQ671" s="5"/>
      <c r="BR671" s="7"/>
      <c r="BS671"/>
      <c r="BT671" s="5"/>
      <c r="BU671" s="7"/>
      <c r="BV671"/>
      <c r="BW671" s="5"/>
      <c r="BX671" s="7"/>
      <c r="BY671"/>
      <c r="CD671" s="5"/>
      <c r="CE671" s="7"/>
      <c r="CF671"/>
      <c r="CG671" s="5"/>
      <c r="CH671" s="5"/>
      <c r="CI671" s="7"/>
      <c r="CJ671"/>
      <c r="CK671" s="5"/>
      <c r="CL671" s="7"/>
      <c r="CM671"/>
      <c r="CN671" s="5"/>
      <c r="CO671" s="5"/>
      <c r="CP671" s="7"/>
      <c r="CQ671"/>
      <c r="CR671" s="5"/>
      <c r="CS671" s="7"/>
      <c r="CT671"/>
      <c r="CU671" s="5"/>
      <c r="CV671" s="7"/>
      <c r="CW671"/>
      <c r="CX671" s="5"/>
      <c r="CY671" s="7"/>
      <c r="CZ671"/>
      <c r="DA671" s="5"/>
      <c r="DB671" s="5"/>
      <c r="DC671" s="7"/>
      <c r="DD671"/>
      <c r="DE671" s="5"/>
      <c r="DF671" s="7"/>
      <c r="DG671"/>
      <c r="DH671" s="5"/>
      <c r="DI671" s="5"/>
      <c r="DJ671" s="7"/>
      <c r="DK671"/>
      <c r="DL671" s="5"/>
      <c r="DM671" s="5"/>
      <c r="DN671" s="7"/>
      <c r="DO671"/>
      <c r="DP671" s="5"/>
      <c r="DQ671" s="7"/>
      <c r="DR671"/>
    </row>
    <row r="672" spans="18:122" ht="13.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  <c r="AO672" s="5"/>
      <c r="AP672" s="7"/>
      <c r="AQ672"/>
      <c r="BD672" s="5"/>
      <c r="BE672" s="7"/>
      <c r="BF672"/>
      <c r="BG672" s="5"/>
      <c r="BH672" s="7"/>
      <c r="BI672"/>
      <c r="BJ672" s="5"/>
      <c r="BK672" s="7"/>
      <c r="BL672"/>
      <c r="BQ672" s="5"/>
      <c r="BR672" s="7"/>
      <c r="BS672"/>
      <c r="BT672" s="5"/>
      <c r="BU672" s="7"/>
      <c r="BV672"/>
      <c r="BW672" s="5"/>
      <c r="BX672" s="7"/>
      <c r="BY672"/>
      <c r="CD672" s="5"/>
      <c r="CE672" s="7"/>
      <c r="CF672"/>
      <c r="CG672" s="5"/>
      <c r="CH672" s="5"/>
      <c r="CI672" s="7"/>
      <c r="CJ672"/>
      <c r="CK672" s="5"/>
      <c r="CL672" s="7"/>
      <c r="CM672"/>
      <c r="CN672" s="5"/>
      <c r="CO672" s="5"/>
      <c r="CP672" s="7"/>
      <c r="CQ672"/>
      <c r="CR672" s="5"/>
      <c r="CS672" s="7"/>
      <c r="CT672"/>
      <c r="CU672" s="5"/>
      <c r="CV672" s="7"/>
      <c r="CW672"/>
      <c r="CX672" s="5"/>
      <c r="CY672" s="7"/>
      <c r="CZ672"/>
      <c r="DA672" s="5"/>
      <c r="DB672" s="5"/>
      <c r="DC672" s="7"/>
      <c r="DD672"/>
      <c r="DE672" s="5"/>
      <c r="DF672" s="7"/>
      <c r="DG672"/>
      <c r="DH672" s="5"/>
      <c r="DI672" s="5"/>
      <c r="DJ672" s="7"/>
      <c r="DK672"/>
      <c r="DL672" s="5"/>
      <c r="DM672" s="5"/>
      <c r="DN672" s="7"/>
      <c r="DO672"/>
      <c r="DP672" s="5"/>
      <c r="DQ672" s="7"/>
      <c r="DR672"/>
    </row>
    <row r="673" spans="18:122" ht="13.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  <c r="AO673" s="5"/>
      <c r="AP673" s="7"/>
      <c r="AQ673"/>
      <c r="BD673" s="5"/>
      <c r="BE673" s="7"/>
      <c r="BF673"/>
      <c r="BG673" s="5"/>
      <c r="BH673" s="7"/>
      <c r="BI673"/>
      <c r="BJ673" s="5"/>
      <c r="BK673" s="7"/>
      <c r="BL673"/>
      <c r="BQ673" s="5"/>
      <c r="BR673" s="7"/>
      <c r="BS673"/>
      <c r="BT673" s="5"/>
      <c r="BU673" s="7"/>
      <c r="BV673"/>
      <c r="BW673" s="5"/>
      <c r="BX673" s="7"/>
      <c r="BY673"/>
      <c r="CD673" s="5"/>
      <c r="CE673" s="7"/>
      <c r="CF673"/>
      <c r="CG673" s="5"/>
      <c r="CH673" s="5"/>
      <c r="CI673" s="7"/>
      <c r="CJ673"/>
      <c r="CK673" s="5"/>
      <c r="CL673" s="7"/>
      <c r="CM673"/>
      <c r="CN673" s="5"/>
      <c r="CO673" s="5"/>
      <c r="CP673" s="7"/>
      <c r="CQ673"/>
      <c r="CR673" s="5"/>
      <c r="CS673" s="7"/>
      <c r="CT673"/>
      <c r="CU673" s="5"/>
      <c r="CV673" s="7"/>
      <c r="CW673"/>
      <c r="CX673" s="5"/>
      <c r="CY673" s="7"/>
      <c r="CZ673"/>
      <c r="DA673" s="5"/>
      <c r="DB673" s="5"/>
      <c r="DC673" s="7"/>
      <c r="DD673"/>
      <c r="DE673" s="5"/>
      <c r="DF673" s="7"/>
      <c r="DG673"/>
      <c r="DH673" s="5"/>
      <c r="DI673" s="5"/>
      <c r="DJ673" s="7"/>
      <c r="DK673"/>
      <c r="DL673" s="5"/>
      <c r="DM673" s="5"/>
      <c r="DN673" s="7"/>
      <c r="DO673"/>
      <c r="DP673" s="5"/>
      <c r="DQ673" s="7"/>
      <c r="DR673"/>
    </row>
    <row r="674" spans="18:122" ht="13.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  <c r="AO674" s="5"/>
      <c r="AP674" s="7"/>
      <c r="AQ674"/>
      <c r="BD674" s="5"/>
      <c r="BE674" s="7"/>
      <c r="BF674"/>
      <c r="BG674" s="5"/>
      <c r="BH674" s="7"/>
      <c r="BI674"/>
      <c r="BJ674" s="5"/>
      <c r="BK674" s="7"/>
      <c r="BL674"/>
      <c r="BQ674" s="5"/>
      <c r="BR674" s="7"/>
      <c r="BS674"/>
      <c r="BT674" s="5"/>
      <c r="BU674" s="7"/>
      <c r="BV674"/>
      <c r="BW674" s="5"/>
      <c r="BX674" s="7"/>
      <c r="BY674"/>
      <c r="CD674" s="5"/>
      <c r="CE674" s="7"/>
      <c r="CF674"/>
      <c r="CG674" s="5"/>
      <c r="CH674" s="5"/>
      <c r="CI674" s="7"/>
      <c r="CJ674"/>
      <c r="CK674" s="5"/>
      <c r="CL674" s="7"/>
      <c r="CM674"/>
      <c r="CN674" s="5"/>
      <c r="CO674" s="5"/>
      <c r="CP674" s="7"/>
      <c r="CQ674"/>
      <c r="CR674" s="5"/>
      <c r="CS674" s="7"/>
      <c r="CT674"/>
      <c r="CU674" s="5"/>
      <c r="CV674" s="7"/>
      <c r="CW674"/>
      <c r="CX674" s="5"/>
      <c r="CY674" s="7"/>
      <c r="CZ674"/>
      <c r="DA674" s="5"/>
      <c r="DB674" s="5"/>
      <c r="DC674" s="7"/>
      <c r="DD674"/>
      <c r="DE674" s="5"/>
      <c r="DF674" s="7"/>
      <c r="DG674"/>
      <c r="DH674" s="5"/>
      <c r="DI674" s="5"/>
      <c r="DJ674" s="7"/>
      <c r="DK674"/>
      <c r="DL674" s="5"/>
      <c r="DM674" s="5"/>
      <c r="DN674" s="7"/>
      <c r="DO674"/>
      <c r="DP674" s="5"/>
      <c r="DQ674" s="7"/>
      <c r="DR674"/>
    </row>
    <row r="675" spans="18:122" ht="13.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  <c r="AO675" s="5"/>
      <c r="AP675" s="7"/>
      <c r="AQ675"/>
      <c r="BD675" s="5"/>
      <c r="BE675" s="7"/>
      <c r="BF675"/>
      <c r="BG675" s="5"/>
      <c r="BH675" s="7"/>
      <c r="BI675"/>
      <c r="BJ675" s="5"/>
      <c r="BK675" s="7"/>
      <c r="BL675"/>
      <c r="BQ675" s="5"/>
      <c r="BR675" s="7"/>
      <c r="BS675"/>
      <c r="BT675" s="5"/>
      <c r="BU675" s="7"/>
      <c r="BV675"/>
      <c r="BW675" s="5"/>
      <c r="BX675" s="7"/>
      <c r="BY675"/>
      <c r="CD675" s="5"/>
      <c r="CE675" s="7"/>
      <c r="CF675"/>
      <c r="CG675" s="5"/>
      <c r="CH675" s="5"/>
      <c r="CI675" s="7"/>
      <c r="CJ675"/>
      <c r="CK675" s="5"/>
      <c r="CL675" s="7"/>
      <c r="CM675"/>
      <c r="CN675" s="5"/>
      <c r="CO675" s="5"/>
      <c r="CP675" s="7"/>
      <c r="CQ675"/>
      <c r="CR675" s="5"/>
      <c r="CS675" s="7"/>
      <c r="CT675"/>
      <c r="CU675" s="5"/>
      <c r="CV675" s="7"/>
      <c r="CW675"/>
      <c r="CX675" s="5"/>
      <c r="CY675" s="7"/>
      <c r="CZ675"/>
      <c r="DA675" s="5"/>
      <c r="DB675" s="5"/>
      <c r="DC675" s="7"/>
      <c r="DD675"/>
      <c r="DE675" s="5"/>
      <c r="DF675" s="7"/>
      <c r="DG675"/>
      <c r="DH675" s="5"/>
      <c r="DI675" s="5"/>
      <c r="DJ675" s="7"/>
      <c r="DK675"/>
      <c r="DL675" s="5"/>
      <c r="DM675" s="5"/>
      <c r="DN675" s="7"/>
      <c r="DO675"/>
      <c r="DP675" s="5"/>
      <c r="DQ675" s="7"/>
      <c r="DR675"/>
    </row>
    <row r="676" spans="18:122" ht="13.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  <c r="AO676" s="5"/>
      <c r="AP676" s="7"/>
      <c r="AQ676"/>
      <c r="BD676" s="5"/>
      <c r="BE676" s="7"/>
      <c r="BF676"/>
      <c r="BG676" s="5"/>
      <c r="BH676" s="7"/>
      <c r="BI676"/>
      <c r="BJ676" s="5"/>
      <c r="BK676" s="7"/>
      <c r="BL676"/>
      <c r="BQ676" s="5"/>
      <c r="BR676" s="7"/>
      <c r="BS676"/>
      <c r="BT676" s="5"/>
      <c r="BU676" s="7"/>
      <c r="BV676"/>
      <c r="BW676" s="5"/>
      <c r="BX676" s="7"/>
      <c r="BY676"/>
      <c r="CD676" s="5"/>
      <c r="CE676" s="7"/>
      <c r="CF676"/>
      <c r="CG676" s="5"/>
      <c r="CH676" s="5"/>
      <c r="CI676" s="7"/>
      <c r="CJ676"/>
      <c r="CK676" s="5"/>
      <c r="CL676" s="7"/>
      <c r="CM676"/>
      <c r="CN676" s="5"/>
      <c r="CO676" s="5"/>
      <c r="CP676" s="7"/>
      <c r="CQ676"/>
      <c r="CR676" s="5"/>
      <c r="CS676" s="7"/>
      <c r="CT676"/>
      <c r="CU676" s="5"/>
      <c r="CV676" s="7"/>
      <c r="CW676"/>
      <c r="CX676" s="5"/>
      <c r="CY676" s="7"/>
      <c r="CZ676"/>
      <c r="DA676" s="5"/>
      <c r="DB676" s="5"/>
      <c r="DC676" s="7"/>
      <c r="DD676"/>
      <c r="DE676" s="5"/>
      <c r="DF676" s="7"/>
      <c r="DG676"/>
      <c r="DH676" s="5"/>
      <c r="DI676" s="5"/>
      <c r="DJ676" s="7"/>
      <c r="DK676"/>
      <c r="DL676" s="5"/>
      <c r="DM676" s="5"/>
      <c r="DN676" s="7"/>
      <c r="DO676"/>
      <c r="DP676" s="5"/>
      <c r="DQ676" s="7"/>
      <c r="DR676"/>
    </row>
    <row r="677" spans="18:122" ht="13.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  <c r="AO677" s="5"/>
      <c r="AP677" s="7"/>
      <c r="AQ677"/>
      <c r="BD677" s="5"/>
      <c r="BE677" s="7"/>
      <c r="BF677"/>
      <c r="BG677" s="5"/>
      <c r="BH677" s="7"/>
      <c r="BI677"/>
      <c r="BJ677" s="5"/>
      <c r="BK677" s="7"/>
      <c r="BL677"/>
      <c r="BQ677" s="5"/>
      <c r="BR677" s="7"/>
      <c r="BS677"/>
      <c r="BT677" s="5"/>
      <c r="BU677" s="7"/>
      <c r="BV677"/>
      <c r="BW677" s="5"/>
      <c r="BX677" s="7"/>
      <c r="BY677"/>
      <c r="CD677" s="5"/>
      <c r="CE677" s="7"/>
      <c r="CF677"/>
      <c r="CG677" s="5"/>
      <c r="CH677" s="5"/>
      <c r="CI677" s="7"/>
      <c r="CJ677"/>
      <c r="CK677" s="5"/>
      <c r="CL677" s="7"/>
      <c r="CM677"/>
      <c r="CN677" s="5"/>
      <c r="CO677" s="5"/>
      <c r="CP677" s="7"/>
      <c r="CQ677"/>
      <c r="CR677" s="5"/>
      <c r="CS677" s="7"/>
      <c r="CT677"/>
      <c r="CU677" s="5"/>
      <c r="CV677" s="7"/>
      <c r="CW677"/>
      <c r="CX677" s="5"/>
      <c r="CY677" s="7"/>
      <c r="CZ677"/>
      <c r="DA677" s="5"/>
      <c r="DB677" s="5"/>
      <c r="DC677" s="7"/>
      <c r="DD677"/>
      <c r="DE677" s="5"/>
      <c r="DF677" s="7"/>
      <c r="DG677"/>
      <c r="DH677" s="5"/>
      <c r="DI677" s="5"/>
      <c r="DJ677" s="7"/>
      <c r="DK677"/>
      <c r="DL677" s="5"/>
      <c r="DM677" s="5"/>
      <c r="DN677" s="7"/>
      <c r="DO677"/>
      <c r="DP677" s="5"/>
      <c r="DQ677" s="7"/>
      <c r="DR677"/>
    </row>
    <row r="678" spans="18:122" ht="13.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  <c r="AO678" s="5"/>
      <c r="AP678" s="7"/>
      <c r="AQ678"/>
      <c r="BD678" s="5"/>
      <c r="BE678" s="7"/>
      <c r="BF678"/>
      <c r="BG678" s="5"/>
      <c r="BH678" s="7"/>
      <c r="BI678"/>
      <c r="BJ678" s="5"/>
      <c r="BK678" s="7"/>
      <c r="BL678"/>
      <c r="BQ678" s="5"/>
      <c r="BR678" s="7"/>
      <c r="BS678"/>
      <c r="BT678" s="5"/>
      <c r="BU678" s="7"/>
      <c r="BV678"/>
      <c r="BW678" s="5"/>
      <c r="BX678" s="7"/>
      <c r="BY678"/>
      <c r="CD678" s="5"/>
      <c r="CE678" s="7"/>
      <c r="CF678"/>
      <c r="CG678" s="5"/>
      <c r="CH678" s="5"/>
      <c r="CI678" s="7"/>
      <c r="CJ678"/>
      <c r="CK678" s="5"/>
      <c r="CL678" s="7"/>
      <c r="CM678"/>
      <c r="CN678" s="5"/>
      <c r="CO678" s="5"/>
      <c r="CP678" s="7"/>
      <c r="CQ678"/>
      <c r="CR678" s="5"/>
      <c r="CS678" s="7"/>
      <c r="CT678"/>
      <c r="CU678" s="5"/>
      <c r="CV678" s="7"/>
      <c r="CW678"/>
      <c r="CX678" s="5"/>
      <c r="CY678" s="7"/>
      <c r="CZ678"/>
      <c r="DA678" s="5"/>
      <c r="DB678" s="5"/>
      <c r="DC678" s="7"/>
      <c r="DD678"/>
      <c r="DE678" s="5"/>
      <c r="DF678" s="7"/>
      <c r="DG678"/>
      <c r="DH678" s="5"/>
      <c r="DI678" s="5"/>
      <c r="DJ678" s="7"/>
      <c r="DK678"/>
      <c r="DL678" s="5"/>
      <c r="DM678" s="5"/>
      <c r="DN678" s="7"/>
      <c r="DO678"/>
      <c r="DP678" s="5"/>
      <c r="DQ678" s="7"/>
      <c r="DR678"/>
    </row>
    <row r="679" spans="18:122" ht="13.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  <c r="AO679" s="5"/>
      <c r="AP679" s="7"/>
      <c r="AQ679"/>
      <c r="BD679" s="5"/>
      <c r="BE679" s="7"/>
      <c r="BF679"/>
      <c r="BG679" s="5"/>
      <c r="BH679" s="7"/>
      <c r="BI679"/>
      <c r="BJ679" s="5"/>
      <c r="BK679" s="7"/>
      <c r="BL679"/>
      <c r="BQ679" s="5"/>
      <c r="BR679" s="7"/>
      <c r="BS679"/>
      <c r="BT679" s="5"/>
      <c r="BU679" s="7"/>
      <c r="BV679"/>
      <c r="BW679" s="5"/>
      <c r="BX679" s="7"/>
      <c r="BY679"/>
      <c r="CD679" s="5"/>
      <c r="CE679" s="7"/>
      <c r="CF679"/>
      <c r="CG679" s="5"/>
      <c r="CH679" s="5"/>
      <c r="CI679" s="7"/>
      <c r="CJ679"/>
      <c r="CK679" s="5"/>
      <c r="CL679" s="7"/>
      <c r="CM679"/>
      <c r="CN679" s="5"/>
      <c r="CO679" s="5"/>
      <c r="CP679" s="7"/>
      <c r="CQ679"/>
      <c r="CR679" s="5"/>
      <c r="CS679" s="7"/>
      <c r="CT679"/>
      <c r="CU679" s="5"/>
      <c r="CV679" s="7"/>
      <c r="CW679"/>
      <c r="CX679" s="5"/>
      <c r="CY679" s="7"/>
      <c r="CZ679"/>
      <c r="DA679" s="5"/>
      <c r="DB679" s="5"/>
      <c r="DC679" s="7"/>
      <c r="DD679"/>
      <c r="DE679" s="5"/>
      <c r="DF679" s="7"/>
      <c r="DG679"/>
      <c r="DH679" s="5"/>
      <c r="DI679" s="5"/>
      <c r="DJ679" s="7"/>
      <c r="DK679"/>
      <c r="DL679" s="5"/>
      <c r="DM679" s="5"/>
      <c r="DN679" s="7"/>
      <c r="DO679"/>
      <c r="DP679" s="5"/>
      <c r="DQ679" s="7"/>
      <c r="DR679"/>
    </row>
    <row r="680" spans="18:122" ht="13.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  <c r="AO680" s="5"/>
      <c r="AP680" s="7"/>
      <c r="AQ680"/>
      <c r="BD680" s="5"/>
      <c r="BE680" s="7"/>
      <c r="BF680"/>
      <c r="BG680" s="5"/>
      <c r="BH680" s="7"/>
      <c r="BI680"/>
      <c r="BJ680" s="5"/>
      <c r="BK680" s="7"/>
      <c r="BL680"/>
      <c r="BQ680" s="5"/>
      <c r="BR680" s="7"/>
      <c r="BS680"/>
      <c r="BT680" s="5"/>
      <c r="BU680" s="7"/>
      <c r="BV680"/>
      <c r="BW680" s="5"/>
      <c r="BX680" s="7"/>
      <c r="BY680"/>
      <c r="CD680" s="5"/>
      <c r="CE680" s="7"/>
      <c r="CF680"/>
      <c r="CG680" s="5"/>
      <c r="CH680" s="5"/>
      <c r="CI680" s="7"/>
      <c r="CJ680"/>
      <c r="CK680" s="5"/>
      <c r="CL680" s="7"/>
      <c r="CM680"/>
      <c r="CN680" s="5"/>
      <c r="CO680" s="5"/>
      <c r="CP680" s="7"/>
      <c r="CQ680"/>
      <c r="CR680" s="5"/>
      <c r="CS680" s="7"/>
      <c r="CT680"/>
      <c r="CU680" s="5"/>
      <c r="CV680" s="7"/>
      <c r="CW680"/>
      <c r="CX680" s="5"/>
      <c r="CY680" s="7"/>
      <c r="CZ680"/>
      <c r="DA680" s="5"/>
      <c r="DB680" s="5"/>
      <c r="DC680" s="7"/>
      <c r="DD680"/>
      <c r="DE680" s="5"/>
      <c r="DF680" s="7"/>
      <c r="DG680"/>
      <c r="DH680" s="5"/>
      <c r="DI680" s="5"/>
      <c r="DJ680" s="7"/>
      <c r="DK680"/>
      <c r="DL680" s="5"/>
      <c r="DM680" s="5"/>
      <c r="DN680" s="7"/>
      <c r="DO680"/>
      <c r="DP680" s="5"/>
      <c r="DQ680" s="7"/>
      <c r="DR680"/>
    </row>
    <row r="681" spans="18:122" ht="13.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  <c r="AO681" s="5"/>
      <c r="AP681" s="7"/>
      <c r="AQ681"/>
      <c r="BD681" s="5"/>
      <c r="BE681" s="7"/>
      <c r="BF681"/>
      <c r="BG681" s="5"/>
      <c r="BH681" s="7"/>
      <c r="BI681"/>
      <c r="BJ681" s="5"/>
      <c r="BK681" s="7"/>
      <c r="BL681"/>
      <c r="BQ681" s="5"/>
      <c r="BR681" s="7"/>
      <c r="BS681"/>
      <c r="BT681" s="5"/>
      <c r="BU681" s="7"/>
      <c r="BV681"/>
      <c r="BW681" s="5"/>
      <c r="BX681" s="7"/>
      <c r="BY681"/>
      <c r="CD681" s="5"/>
      <c r="CE681" s="7"/>
      <c r="CF681"/>
      <c r="CG681" s="5"/>
      <c r="CH681" s="5"/>
      <c r="CI681" s="7"/>
      <c r="CJ681"/>
      <c r="CK681" s="5"/>
      <c r="CL681" s="7"/>
      <c r="CM681"/>
      <c r="CN681" s="5"/>
      <c r="CO681" s="5"/>
      <c r="CP681" s="7"/>
      <c r="CQ681"/>
      <c r="CR681" s="5"/>
      <c r="CS681" s="7"/>
      <c r="CT681"/>
      <c r="CU681" s="5"/>
      <c r="CV681" s="7"/>
      <c r="CW681"/>
      <c r="CX681" s="5"/>
      <c r="CY681" s="7"/>
      <c r="CZ681"/>
      <c r="DA681" s="5"/>
      <c r="DB681" s="5"/>
      <c r="DC681" s="7"/>
      <c r="DD681"/>
      <c r="DE681" s="5"/>
      <c r="DF681" s="7"/>
      <c r="DG681"/>
      <c r="DH681" s="5"/>
      <c r="DI681" s="5"/>
      <c r="DJ681" s="7"/>
      <c r="DK681"/>
      <c r="DL681" s="5"/>
      <c r="DM681" s="5"/>
      <c r="DN681" s="7"/>
      <c r="DO681"/>
      <c r="DP681" s="5"/>
      <c r="DQ681" s="7"/>
      <c r="DR681"/>
    </row>
    <row r="682" spans="18:122" ht="13.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  <c r="AO682" s="5"/>
      <c r="AP682" s="7"/>
      <c r="AQ682"/>
      <c r="BD682" s="5"/>
      <c r="BE682" s="7"/>
      <c r="BF682"/>
      <c r="BG682" s="5"/>
      <c r="BH682" s="7"/>
      <c r="BI682"/>
      <c r="BJ682" s="5"/>
      <c r="BK682" s="7"/>
      <c r="BL682"/>
      <c r="BQ682" s="5"/>
      <c r="BR682" s="7"/>
      <c r="BS682"/>
      <c r="BT682" s="5"/>
      <c r="BU682" s="7"/>
      <c r="BV682"/>
      <c r="BW682" s="5"/>
      <c r="BX682" s="7"/>
      <c r="BY682"/>
      <c r="CD682" s="5"/>
      <c r="CE682" s="7"/>
      <c r="CF682"/>
      <c r="CG682" s="5"/>
      <c r="CH682" s="5"/>
      <c r="CI682" s="7"/>
      <c r="CJ682"/>
      <c r="CK682" s="5"/>
      <c r="CL682" s="7"/>
      <c r="CM682"/>
      <c r="CN682" s="5"/>
      <c r="CO682" s="5"/>
      <c r="CP682" s="7"/>
      <c r="CQ682"/>
      <c r="CR682" s="5"/>
      <c r="CS682" s="7"/>
      <c r="CT682"/>
      <c r="CU682" s="5"/>
      <c r="CV682" s="7"/>
      <c r="CW682"/>
      <c r="CX682" s="5"/>
      <c r="CY682" s="7"/>
      <c r="CZ682"/>
      <c r="DA682" s="5"/>
      <c r="DB682" s="5"/>
      <c r="DC682" s="7"/>
      <c r="DD682"/>
      <c r="DE682" s="5"/>
      <c r="DF682" s="7"/>
      <c r="DG682"/>
      <c r="DH682" s="5"/>
      <c r="DI682" s="5"/>
      <c r="DJ682" s="7"/>
      <c r="DK682"/>
      <c r="DL682" s="5"/>
      <c r="DM682" s="5"/>
      <c r="DN682" s="7"/>
      <c r="DO682"/>
      <c r="DP682" s="5"/>
      <c r="DQ682" s="7"/>
      <c r="DR682"/>
    </row>
    <row r="683" spans="18:122" ht="13.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  <c r="AO683" s="5"/>
      <c r="AP683" s="7"/>
      <c r="AQ683"/>
      <c r="BD683" s="5"/>
      <c r="BE683" s="7"/>
      <c r="BF683"/>
      <c r="BG683" s="5"/>
      <c r="BH683" s="7"/>
      <c r="BI683"/>
      <c r="BJ683" s="5"/>
      <c r="BK683" s="7"/>
      <c r="BL683"/>
      <c r="BQ683" s="5"/>
      <c r="BR683" s="7"/>
      <c r="BS683"/>
      <c r="BT683" s="5"/>
      <c r="BU683" s="7"/>
      <c r="BV683"/>
      <c r="BW683" s="5"/>
      <c r="BX683" s="7"/>
      <c r="BY683"/>
      <c r="CD683" s="5"/>
      <c r="CE683" s="7"/>
      <c r="CF683"/>
      <c r="CG683" s="5"/>
      <c r="CH683" s="5"/>
      <c r="CI683" s="7"/>
      <c r="CJ683"/>
      <c r="CK683" s="5"/>
      <c r="CL683" s="7"/>
      <c r="CM683"/>
      <c r="CN683" s="5"/>
      <c r="CO683" s="5"/>
      <c r="CP683" s="7"/>
      <c r="CQ683"/>
      <c r="CR683" s="5"/>
      <c r="CS683" s="7"/>
      <c r="CT683"/>
      <c r="CU683" s="5"/>
      <c r="CV683" s="7"/>
      <c r="CW683"/>
      <c r="CX683" s="5"/>
      <c r="CY683" s="7"/>
      <c r="CZ683"/>
      <c r="DA683" s="5"/>
      <c r="DB683" s="5"/>
      <c r="DC683" s="7"/>
      <c r="DD683"/>
      <c r="DE683" s="5"/>
      <c r="DF683" s="7"/>
      <c r="DG683"/>
      <c r="DH683" s="5"/>
      <c r="DI683" s="5"/>
      <c r="DJ683" s="7"/>
      <c r="DK683"/>
      <c r="DL683" s="5"/>
      <c r="DM683" s="5"/>
      <c r="DN683" s="7"/>
      <c r="DO683"/>
      <c r="DP683" s="5"/>
      <c r="DQ683" s="7"/>
      <c r="DR683"/>
    </row>
    <row r="684" spans="18:122" ht="13.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  <c r="AO684" s="5"/>
      <c r="AP684" s="7"/>
      <c r="AQ684"/>
      <c r="BD684" s="5"/>
      <c r="BE684" s="7"/>
      <c r="BF684"/>
      <c r="BG684" s="5"/>
      <c r="BH684" s="7"/>
      <c r="BI684"/>
      <c r="BJ684" s="5"/>
      <c r="BK684" s="7"/>
      <c r="BL684"/>
      <c r="BQ684" s="5"/>
      <c r="BR684" s="7"/>
      <c r="BS684"/>
      <c r="BT684" s="5"/>
      <c r="BU684" s="7"/>
      <c r="BV684"/>
      <c r="BW684" s="5"/>
      <c r="BX684" s="7"/>
      <c r="BY684"/>
      <c r="CD684" s="5"/>
      <c r="CE684" s="7"/>
      <c r="CF684"/>
      <c r="CG684" s="5"/>
      <c r="CH684" s="5"/>
      <c r="CI684" s="7"/>
      <c r="CJ684"/>
      <c r="CK684" s="5"/>
      <c r="CL684" s="7"/>
      <c r="CM684"/>
      <c r="CN684" s="5"/>
      <c r="CO684" s="5"/>
      <c r="CP684" s="7"/>
      <c r="CQ684"/>
      <c r="CR684" s="5"/>
      <c r="CS684" s="7"/>
      <c r="CT684"/>
      <c r="CU684" s="5"/>
      <c r="CV684" s="7"/>
      <c r="CW684"/>
      <c r="CX684" s="5"/>
      <c r="CY684" s="7"/>
      <c r="CZ684"/>
      <c r="DA684" s="5"/>
      <c r="DB684" s="5"/>
      <c r="DC684" s="7"/>
      <c r="DD684"/>
      <c r="DE684" s="5"/>
      <c r="DF684" s="7"/>
      <c r="DG684"/>
      <c r="DH684" s="5"/>
      <c r="DI684" s="5"/>
      <c r="DJ684" s="7"/>
      <c r="DK684"/>
      <c r="DL684" s="5"/>
      <c r="DM684" s="5"/>
      <c r="DN684" s="7"/>
      <c r="DO684"/>
      <c r="DP684" s="5"/>
      <c r="DQ684" s="7"/>
      <c r="DR684"/>
    </row>
    <row r="685" spans="18:122" ht="13.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  <c r="AO685" s="5"/>
      <c r="AP685" s="7"/>
      <c r="AQ685"/>
      <c r="BD685" s="5"/>
      <c r="BE685" s="7"/>
      <c r="BF685"/>
      <c r="BG685" s="5"/>
      <c r="BH685" s="7"/>
      <c r="BI685"/>
      <c r="BJ685" s="5"/>
      <c r="BK685" s="7"/>
      <c r="BL685"/>
      <c r="BQ685" s="5"/>
      <c r="BR685" s="7"/>
      <c r="BS685"/>
      <c r="BT685" s="5"/>
      <c r="BU685" s="7"/>
      <c r="BV685"/>
      <c r="BW685" s="5"/>
      <c r="BX685" s="7"/>
      <c r="BY685"/>
      <c r="CD685" s="5"/>
      <c r="CE685" s="7"/>
      <c r="CF685"/>
      <c r="CG685" s="5"/>
      <c r="CH685" s="5"/>
      <c r="CI685" s="7"/>
      <c r="CJ685"/>
      <c r="CK685" s="5"/>
      <c r="CL685" s="7"/>
      <c r="CM685"/>
      <c r="CN685" s="5"/>
      <c r="CO685" s="5"/>
      <c r="CP685" s="7"/>
      <c r="CQ685"/>
      <c r="CR685" s="5"/>
      <c r="CS685" s="7"/>
      <c r="CT685"/>
      <c r="CU685" s="5"/>
      <c r="CV685" s="7"/>
      <c r="CW685"/>
      <c r="CX685" s="5"/>
      <c r="CY685" s="7"/>
      <c r="CZ685"/>
      <c r="DA685" s="5"/>
      <c r="DB685" s="5"/>
      <c r="DC685" s="7"/>
      <c r="DD685"/>
      <c r="DE685" s="5"/>
      <c r="DF685" s="7"/>
      <c r="DG685"/>
      <c r="DH685" s="5"/>
      <c r="DI685" s="5"/>
      <c r="DJ685" s="7"/>
      <c r="DK685"/>
      <c r="DL685" s="5"/>
      <c r="DM685" s="5"/>
      <c r="DN685" s="7"/>
      <c r="DO685"/>
      <c r="DP685" s="5"/>
      <c r="DQ685" s="7"/>
      <c r="DR685"/>
    </row>
    <row r="686" spans="18:122" ht="13.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  <c r="AO686" s="5"/>
      <c r="AP686" s="7"/>
      <c r="AQ686"/>
      <c r="BD686" s="5"/>
      <c r="BE686" s="7"/>
      <c r="BF686"/>
      <c r="BG686" s="5"/>
      <c r="BH686" s="7"/>
      <c r="BI686"/>
      <c r="BJ686" s="5"/>
      <c r="BK686" s="7"/>
      <c r="BL686"/>
      <c r="BQ686" s="5"/>
      <c r="BR686" s="7"/>
      <c r="BS686"/>
      <c r="BT686" s="5"/>
      <c r="BU686" s="7"/>
      <c r="BV686"/>
      <c r="BW686" s="5"/>
      <c r="BX686" s="7"/>
      <c r="BY686"/>
      <c r="CD686" s="5"/>
      <c r="CE686" s="7"/>
      <c r="CF686"/>
      <c r="CG686" s="5"/>
      <c r="CH686" s="5"/>
      <c r="CI686" s="7"/>
      <c r="CJ686"/>
      <c r="CK686" s="5"/>
      <c r="CL686" s="7"/>
      <c r="CM686"/>
      <c r="CN686" s="5"/>
      <c r="CO686" s="5"/>
      <c r="CP686" s="7"/>
      <c r="CQ686"/>
      <c r="CR686" s="5"/>
      <c r="CS686" s="7"/>
      <c r="CT686"/>
      <c r="CU686" s="5"/>
      <c r="CV686" s="7"/>
      <c r="CW686"/>
      <c r="CX686" s="5"/>
      <c r="CY686" s="7"/>
      <c r="CZ686"/>
      <c r="DA686" s="5"/>
      <c r="DB686" s="5"/>
      <c r="DC686" s="7"/>
      <c r="DD686"/>
      <c r="DE686" s="5"/>
      <c r="DF686" s="7"/>
      <c r="DG686"/>
      <c r="DH686" s="5"/>
      <c r="DI686" s="5"/>
      <c r="DJ686" s="7"/>
      <c r="DK686"/>
      <c r="DL686" s="5"/>
      <c r="DM686" s="5"/>
      <c r="DN686" s="7"/>
      <c r="DO686"/>
      <c r="DP686" s="5"/>
      <c r="DQ686" s="7"/>
      <c r="DR686"/>
    </row>
    <row r="687" spans="18:122" ht="13.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  <c r="AO687" s="5"/>
      <c r="AP687" s="7"/>
      <c r="AQ687"/>
      <c r="BD687" s="5"/>
      <c r="BE687" s="7"/>
      <c r="BF687"/>
      <c r="BG687" s="5"/>
      <c r="BH687" s="7"/>
      <c r="BI687"/>
      <c r="BJ687" s="5"/>
      <c r="BK687" s="7"/>
      <c r="BL687"/>
      <c r="BQ687" s="5"/>
      <c r="BR687" s="7"/>
      <c r="BS687"/>
      <c r="BT687" s="5"/>
      <c r="BU687" s="7"/>
      <c r="BV687"/>
      <c r="BW687" s="5"/>
      <c r="BX687" s="7"/>
      <c r="BY687"/>
      <c r="CD687" s="5"/>
      <c r="CE687" s="7"/>
      <c r="CF687"/>
      <c r="CG687" s="5"/>
      <c r="CH687" s="5"/>
      <c r="CI687" s="7"/>
      <c r="CJ687"/>
      <c r="CK687" s="5"/>
      <c r="CL687" s="7"/>
      <c r="CM687"/>
      <c r="CN687" s="5"/>
      <c r="CO687" s="5"/>
      <c r="CP687" s="7"/>
      <c r="CQ687"/>
      <c r="CR687" s="5"/>
      <c r="CS687" s="7"/>
      <c r="CT687"/>
      <c r="CU687" s="5"/>
      <c r="CV687" s="7"/>
      <c r="CW687"/>
      <c r="CX687" s="5"/>
      <c r="CY687" s="7"/>
      <c r="CZ687"/>
      <c r="DA687" s="5"/>
      <c r="DB687" s="5"/>
      <c r="DC687" s="7"/>
      <c r="DD687"/>
      <c r="DE687" s="5"/>
      <c r="DF687" s="7"/>
      <c r="DG687"/>
      <c r="DH687" s="5"/>
      <c r="DI687" s="5"/>
      <c r="DJ687" s="7"/>
      <c r="DK687"/>
      <c r="DL687" s="5"/>
      <c r="DM687" s="5"/>
      <c r="DN687" s="7"/>
      <c r="DO687"/>
      <c r="DP687" s="5"/>
      <c r="DQ687" s="7"/>
      <c r="DR687"/>
    </row>
    <row r="688" spans="18:122" ht="13.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  <c r="AO688" s="5"/>
      <c r="AP688" s="7"/>
      <c r="AQ688"/>
      <c r="BD688" s="5"/>
      <c r="BE688" s="7"/>
      <c r="BF688"/>
      <c r="BG688" s="5"/>
      <c r="BH688" s="7"/>
      <c r="BI688"/>
      <c r="BJ688" s="5"/>
      <c r="BK688" s="7"/>
      <c r="BL688"/>
      <c r="BQ688" s="5"/>
      <c r="BR688" s="7"/>
      <c r="BS688"/>
      <c r="BT688" s="5"/>
      <c r="BU688" s="7"/>
      <c r="BV688"/>
      <c r="BW688" s="5"/>
      <c r="BX688" s="7"/>
      <c r="BY688"/>
      <c r="CD688" s="5"/>
      <c r="CE688" s="7"/>
      <c r="CF688"/>
      <c r="CG688" s="5"/>
      <c r="CH688" s="5"/>
      <c r="CI688" s="7"/>
      <c r="CJ688"/>
      <c r="CK688" s="5"/>
      <c r="CL688" s="7"/>
      <c r="CM688"/>
      <c r="CN688" s="5"/>
      <c r="CO688" s="5"/>
      <c r="CP688" s="7"/>
      <c r="CQ688"/>
      <c r="CR688" s="5"/>
      <c r="CS688" s="7"/>
      <c r="CT688"/>
      <c r="CU688" s="5"/>
      <c r="CV688" s="7"/>
      <c r="CW688"/>
      <c r="CX688" s="5"/>
      <c r="CY688" s="7"/>
      <c r="CZ688"/>
      <c r="DA688" s="5"/>
      <c r="DB688" s="5"/>
      <c r="DC688" s="7"/>
      <c r="DD688"/>
      <c r="DE688" s="5"/>
      <c r="DF688" s="7"/>
      <c r="DG688"/>
      <c r="DH688" s="5"/>
      <c r="DI688" s="5"/>
      <c r="DJ688" s="7"/>
      <c r="DK688"/>
      <c r="DL688" s="5"/>
      <c r="DM688" s="5"/>
      <c r="DN688" s="7"/>
      <c r="DO688"/>
      <c r="DP688" s="5"/>
      <c r="DQ688" s="7"/>
      <c r="DR688"/>
    </row>
    <row r="689" spans="18:122" ht="13.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  <c r="AO689" s="5"/>
      <c r="AP689" s="7"/>
      <c r="AQ689"/>
      <c r="BD689" s="5"/>
      <c r="BE689" s="7"/>
      <c r="BF689"/>
      <c r="BG689" s="5"/>
      <c r="BH689" s="7"/>
      <c r="BI689"/>
      <c r="BJ689" s="5"/>
      <c r="BK689" s="7"/>
      <c r="BL689"/>
      <c r="BQ689" s="5"/>
      <c r="BR689" s="7"/>
      <c r="BS689"/>
      <c r="BT689" s="5"/>
      <c r="BU689" s="7"/>
      <c r="BV689"/>
      <c r="BW689" s="5"/>
      <c r="BX689" s="7"/>
      <c r="BY689"/>
      <c r="CD689" s="5"/>
      <c r="CE689" s="7"/>
      <c r="CF689"/>
      <c r="CG689" s="5"/>
      <c r="CH689" s="5"/>
      <c r="CI689" s="7"/>
      <c r="CJ689"/>
      <c r="CK689" s="5"/>
      <c r="CL689" s="7"/>
      <c r="CM689"/>
      <c r="CN689" s="5"/>
      <c r="CO689" s="5"/>
      <c r="CP689" s="7"/>
      <c r="CQ689"/>
      <c r="CR689" s="5"/>
      <c r="CS689" s="7"/>
      <c r="CT689"/>
      <c r="CU689" s="5"/>
      <c r="CV689" s="7"/>
      <c r="CW689"/>
      <c r="CX689" s="5"/>
      <c r="CY689" s="7"/>
      <c r="CZ689"/>
      <c r="DA689" s="5"/>
      <c r="DB689" s="5"/>
      <c r="DC689" s="7"/>
      <c r="DD689"/>
      <c r="DE689" s="5"/>
      <c r="DF689" s="7"/>
      <c r="DG689"/>
      <c r="DH689" s="5"/>
      <c r="DI689" s="5"/>
      <c r="DJ689" s="7"/>
      <c r="DK689"/>
      <c r="DL689" s="5"/>
      <c r="DM689" s="5"/>
      <c r="DN689" s="7"/>
      <c r="DO689"/>
      <c r="DP689" s="5"/>
      <c r="DQ689" s="7"/>
      <c r="DR689"/>
    </row>
    <row r="690" spans="18:122" ht="13.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  <c r="AO690" s="5"/>
      <c r="AP690" s="7"/>
      <c r="AQ690"/>
      <c r="BD690" s="5"/>
      <c r="BE690" s="7"/>
      <c r="BF690"/>
      <c r="BG690" s="5"/>
      <c r="BH690" s="7"/>
      <c r="BI690"/>
      <c r="BJ690" s="5"/>
      <c r="BK690" s="7"/>
      <c r="BL690"/>
      <c r="BQ690" s="5"/>
      <c r="BR690" s="7"/>
      <c r="BS690"/>
      <c r="BT690" s="5"/>
      <c r="BU690" s="7"/>
      <c r="BV690"/>
      <c r="BW690" s="5"/>
      <c r="BX690" s="7"/>
      <c r="BY690"/>
      <c r="CD690" s="5"/>
      <c r="CE690" s="7"/>
      <c r="CF690"/>
      <c r="CG690" s="5"/>
      <c r="CH690" s="5"/>
      <c r="CI690" s="7"/>
      <c r="CJ690"/>
      <c r="CK690" s="5"/>
      <c r="CL690" s="7"/>
      <c r="CM690"/>
      <c r="CN690" s="5"/>
      <c r="CO690" s="5"/>
      <c r="CP690" s="7"/>
      <c r="CQ690"/>
      <c r="CR690" s="5"/>
      <c r="CS690" s="7"/>
      <c r="CT690"/>
      <c r="CU690" s="5"/>
      <c r="CV690" s="7"/>
      <c r="CW690"/>
      <c r="CX690" s="5"/>
      <c r="CY690" s="7"/>
      <c r="CZ690"/>
      <c r="DA690" s="5"/>
      <c r="DB690" s="5"/>
      <c r="DC690" s="7"/>
      <c r="DD690"/>
      <c r="DE690" s="5"/>
      <c r="DF690" s="7"/>
      <c r="DG690"/>
      <c r="DH690" s="5"/>
      <c r="DI690" s="5"/>
      <c r="DJ690" s="7"/>
      <c r="DK690"/>
      <c r="DL690" s="5"/>
      <c r="DM690" s="5"/>
      <c r="DN690" s="7"/>
      <c r="DO690"/>
      <c r="DP690" s="5"/>
      <c r="DQ690" s="7"/>
      <c r="DR690"/>
    </row>
    <row r="691" spans="18:122" ht="13.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  <c r="AO691" s="5"/>
      <c r="AP691" s="7"/>
      <c r="AQ691"/>
      <c r="BD691" s="5"/>
      <c r="BE691" s="7"/>
      <c r="BF691"/>
      <c r="BG691" s="5"/>
      <c r="BH691" s="7"/>
      <c r="BI691"/>
      <c r="BJ691" s="5"/>
      <c r="BK691" s="7"/>
      <c r="BL691"/>
      <c r="BQ691" s="5"/>
      <c r="BR691" s="7"/>
      <c r="BS691"/>
      <c r="BT691" s="5"/>
      <c r="BU691" s="7"/>
      <c r="BV691"/>
      <c r="BW691" s="5"/>
      <c r="BX691" s="7"/>
      <c r="BY691"/>
      <c r="CD691" s="5"/>
      <c r="CE691" s="7"/>
      <c r="CF691"/>
      <c r="CG691" s="5"/>
      <c r="CH691" s="5"/>
      <c r="CI691" s="7"/>
      <c r="CJ691"/>
      <c r="CK691" s="5"/>
      <c r="CL691" s="7"/>
      <c r="CM691"/>
      <c r="CN691" s="5"/>
      <c r="CO691" s="5"/>
      <c r="CP691" s="7"/>
      <c r="CQ691"/>
      <c r="CR691" s="5"/>
      <c r="CS691" s="7"/>
      <c r="CT691"/>
      <c r="CU691" s="5"/>
      <c r="CV691" s="7"/>
      <c r="CW691"/>
      <c r="CX691" s="5"/>
      <c r="CY691" s="7"/>
      <c r="CZ691"/>
      <c r="DA691" s="5"/>
      <c r="DB691" s="5"/>
      <c r="DC691" s="7"/>
      <c r="DD691"/>
      <c r="DE691" s="5"/>
      <c r="DF691" s="7"/>
      <c r="DG691"/>
      <c r="DH691" s="5"/>
      <c r="DI691" s="5"/>
      <c r="DJ691" s="7"/>
      <c r="DK691"/>
      <c r="DL691" s="5"/>
      <c r="DM691" s="5"/>
      <c r="DN691" s="7"/>
      <c r="DO691"/>
      <c r="DP691" s="5"/>
      <c r="DQ691" s="7"/>
      <c r="DR691"/>
    </row>
    <row r="692" spans="18:122" ht="13.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  <c r="AO692" s="5"/>
      <c r="AP692" s="7"/>
      <c r="AQ692"/>
      <c r="BD692" s="5"/>
      <c r="BE692" s="7"/>
      <c r="BF692"/>
      <c r="BG692" s="5"/>
      <c r="BH692" s="7"/>
      <c r="BI692"/>
      <c r="BJ692" s="5"/>
      <c r="BK692" s="7"/>
      <c r="BL692"/>
      <c r="BQ692" s="5"/>
      <c r="BR692" s="7"/>
      <c r="BS692"/>
      <c r="BT692" s="5"/>
      <c r="BU692" s="7"/>
      <c r="BV692"/>
      <c r="BW692" s="5"/>
      <c r="BX692" s="7"/>
      <c r="BY692"/>
      <c r="CD692" s="5"/>
      <c r="CE692" s="7"/>
      <c r="CF692"/>
      <c r="CG692" s="5"/>
      <c r="CH692" s="5"/>
      <c r="CI692" s="7"/>
      <c r="CJ692"/>
      <c r="CK692" s="5"/>
      <c r="CL692" s="7"/>
      <c r="CM692"/>
      <c r="CN692" s="5"/>
      <c r="CO692" s="5"/>
      <c r="CP692" s="7"/>
      <c r="CQ692"/>
      <c r="CR692" s="5"/>
      <c r="CS692" s="7"/>
      <c r="CT692"/>
      <c r="CU692" s="5"/>
      <c r="CV692" s="7"/>
      <c r="CW692"/>
      <c r="CX692" s="5"/>
      <c r="CY692" s="7"/>
      <c r="CZ692"/>
      <c r="DA692" s="5"/>
      <c r="DB692" s="5"/>
      <c r="DC692" s="7"/>
      <c r="DD692"/>
      <c r="DE692" s="5"/>
      <c r="DF692" s="7"/>
      <c r="DG692"/>
      <c r="DH692" s="5"/>
      <c r="DI692" s="5"/>
      <c r="DJ692" s="7"/>
      <c r="DK692"/>
      <c r="DL692" s="5"/>
      <c r="DM692" s="5"/>
      <c r="DN692" s="7"/>
      <c r="DO692"/>
      <c r="DP692" s="5"/>
      <c r="DQ692" s="7"/>
      <c r="DR692"/>
    </row>
    <row r="693" spans="18:122" ht="13.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  <c r="AO693" s="5"/>
      <c r="AP693" s="7"/>
      <c r="AQ693"/>
      <c r="BD693" s="5"/>
      <c r="BE693" s="7"/>
      <c r="BF693"/>
      <c r="BG693" s="5"/>
      <c r="BH693" s="7"/>
      <c r="BI693"/>
      <c r="BJ693" s="5"/>
      <c r="BK693" s="7"/>
      <c r="BL693"/>
      <c r="BQ693" s="5"/>
      <c r="BR693" s="7"/>
      <c r="BS693"/>
      <c r="BT693" s="5"/>
      <c r="BU693" s="7"/>
      <c r="BV693"/>
      <c r="BW693" s="5"/>
      <c r="BX693" s="7"/>
      <c r="BY693"/>
      <c r="CD693" s="5"/>
      <c r="CE693" s="7"/>
      <c r="CF693"/>
      <c r="CG693" s="5"/>
      <c r="CH693" s="5"/>
      <c r="CI693" s="7"/>
      <c r="CJ693"/>
      <c r="CK693" s="5"/>
      <c r="CL693" s="7"/>
      <c r="CM693"/>
      <c r="CN693" s="5"/>
      <c r="CO693" s="5"/>
      <c r="CP693" s="7"/>
      <c r="CQ693"/>
      <c r="CR693" s="5"/>
      <c r="CS693" s="7"/>
      <c r="CT693"/>
      <c r="CU693" s="5"/>
      <c r="CV693" s="7"/>
      <c r="CW693"/>
      <c r="CX693" s="5"/>
      <c r="CY693" s="7"/>
      <c r="CZ693"/>
      <c r="DA693" s="5"/>
      <c r="DB693" s="5"/>
      <c r="DC693" s="7"/>
      <c r="DD693"/>
      <c r="DE693" s="5"/>
      <c r="DF693" s="7"/>
      <c r="DG693"/>
      <c r="DH693" s="5"/>
      <c r="DI693" s="5"/>
      <c r="DJ693" s="7"/>
      <c r="DK693"/>
      <c r="DL693" s="5"/>
      <c r="DM693" s="5"/>
      <c r="DN693" s="7"/>
      <c r="DO693"/>
      <c r="DP693" s="5"/>
      <c r="DQ693" s="7"/>
      <c r="DR693"/>
    </row>
    <row r="694" spans="18:122" ht="13.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  <c r="AO694" s="5"/>
      <c r="AP694" s="7"/>
      <c r="AQ694"/>
      <c r="BD694" s="5"/>
      <c r="BE694" s="7"/>
      <c r="BF694"/>
      <c r="BG694" s="5"/>
      <c r="BH694" s="7"/>
      <c r="BI694"/>
      <c r="BJ694" s="5"/>
      <c r="BK694" s="7"/>
      <c r="BL694"/>
      <c r="BQ694" s="5"/>
      <c r="BR694" s="7"/>
      <c r="BS694"/>
      <c r="BT694" s="5"/>
      <c r="BU694" s="7"/>
      <c r="BV694"/>
      <c r="BW694" s="5"/>
      <c r="BX694" s="7"/>
      <c r="BY694"/>
      <c r="CD694" s="5"/>
      <c r="CE694" s="7"/>
      <c r="CF694"/>
      <c r="CG694" s="5"/>
      <c r="CH694" s="5"/>
      <c r="CI694" s="7"/>
      <c r="CJ694"/>
      <c r="CK694" s="5"/>
      <c r="CL694" s="7"/>
      <c r="CM694"/>
      <c r="CN694" s="5"/>
      <c r="CO694" s="5"/>
      <c r="CP694" s="7"/>
      <c r="CQ694"/>
      <c r="CR694" s="5"/>
      <c r="CS694" s="7"/>
      <c r="CT694"/>
      <c r="CU694" s="5"/>
      <c r="CV694" s="7"/>
      <c r="CW694"/>
      <c r="CX694" s="5"/>
      <c r="CY694" s="7"/>
      <c r="CZ694"/>
      <c r="DA694" s="5"/>
      <c r="DB694" s="5"/>
      <c r="DC694" s="7"/>
      <c r="DD694"/>
      <c r="DE694" s="5"/>
      <c r="DF694" s="7"/>
      <c r="DG694"/>
      <c r="DH694" s="5"/>
      <c r="DI694" s="5"/>
      <c r="DJ694" s="7"/>
      <c r="DK694"/>
      <c r="DL694" s="5"/>
      <c r="DM694" s="5"/>
      <c r="DN694" s="7"/>
      <c r="DO694"/>
      <c r="DP694" s="5"/>
      <c r="DQ694" s="7"/>
      <c r="DR694"/>
    </row>
    <row r="695" spans="18:122" ht="13.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  <c r="AO695" s="5"/>
      <c r="AP695" s="7"/>
      <c r="AQ695"/>
      <c r="BD695" s="5"/>
      <c r="BE695" s="7"/>
      <c r="BF695"/>
      <c r="BG695" s="5"/>
      <c r="BH695" s="7"/>
      <c r="BI695"/>
      <c r="BJ695" s="5"/>
      <c r="BK695" s="7"/>
      <c r="BL695"/>
      <c r="BQ695" s="5"/>
      <c r="BR695" s="7"/>
      <c r="BS695"/>
      <c r="BT695" s="5"/>
      <c r="BU695" s="7"/>
      <c r="BV695"/>
      <c r="BW695" s="5"/>
      <c r="BX695" s="7"/>
      <c r="BY695"/>
      <c r="CD695" s="5"/>
      <c r="CE695" s="7"/>
      <c r="CF695"/>
      <c r="CG695" s="5"/>
      <c r="CH695" s="5"/>
      <c r="CI695" s="7"/>
      <c r="CJ695"/>
      <c r="CK695" s="5"/>
      <c r="CL695" s="7"/>
      <c r="CM695"/>
      <c r="CN695" s="5"/>
      <c r="CO695" s="5"/>
      <c r="CP695" s="7"/>
      <c r="CQ695"/>
      <c r="CR695" s="5"/>
      <c r="CS695" s="7"/>
      <c r="CT695"/>
      <c r="CU695" s="5"/>
      <c r="CV695" s="7"/>
      <c r="CW695"/>
      <c r="CX695" s="5"/>
      <c r="CY695" s="7"/>
      <c r="CZ695"/>
      <c r="DA695" s="5"/>
      <c r="DB695" s="5"/>
      <c r="DC695" s="7"/>
      <c r="DD695"/>
      <c r="DE695" s="5"/>
      <c r="DF695" s="7"/>
      <c r="DG695"/>
      <c r="DH695" s="5"/>
      <c r="DI695" s="5"/>
      <c r="DJ695" s="7"/>
      <c r="DK695"/>
      <c r="DL695" s="5"/>
      <c r="DM695" s="5"/>
      <c r="DN695" s="7"/>
      <c r="DO695"/>
      <c r="DP695" s="5"/>
      <c r="DQ695" s="7"/>
      <c r="DR695"/>
    </row>
    <row r="696" spans="18:122" ht="13.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  <c r="AO696" s="5"/>
      <c r="AP696" s="7"/>
      <c r="AQ696"/>
      <c r="BD696" s="5"/>
      <c r="BE696" s="7"/>
      <c r="BF696"/>
      <c r="BG696" s="5"/>
      <c r="BH696" s="7"/>
      <c r="BI696"/>
      <c r="BJ696" s="5"/>
      <c r="BK696" s="7"/>
      <c r="BL696"/>
      <c r="BQ696" s="5"/>
      <c r="BR696" s="7"/>
      <c r="BS696"/>
      <c r="BT696" s="5"/>
      <c r="BU696" s="7"/>
      <c r="BV696"/>
      <c r="BW696" s="5"/>
      <c r="BX696" s="7"/>
      <c r="BY696"/>
      <c r="CD696" s="5"/>
      <c r="CE696" s="7"/>
      <c r="CF696"/>
      <c r="CG696" s="5"/>
      <c r="CH696" s="5"/>
      <c r="CI696" s="7"/>
      <c r="CJ696"/>
      <c r="CK696" s="5"/>
      <c r="CL696" s="7"/>
      <c r="CM696"/>
      <c r="CN696" s="5"/>
      <c r="CO696" s="5"/>
      <c r="CP696" s="7"/>
      <c r="CQ696"/>
      <c r="CR696" s="5"/>
      <c r="CS696" s="7"/>
      <c r="CT696"/>
      <c r="CU696" s="5"/>
      <c r="CV696" s="7"/>
      <c r="CW696"/>
      <c r="CX696" s="5"/>
      <c r="CY696" s="7"/>
      <c r="CZ696"/>
      <c r="DA696" s="5"/>
      <c r="DB696" s="5"/>
      <c r="DC696" s="7"/>
      <c r="DD696"/>
      <c r="DE696" s="5"/>
      <c r="DF696" s="7"/>
      <c r="DG696"/>
      <c r="DH696" s="5"/>
      <c r="DI696" s="5"/>
      <c r="DJ696" s="7"/>
      <c r="DK696"/>
      <c r="DL696" s="5"/>
      <c r="DM696" s="5"/>
      <c r="DN696" s="7"/>
      <c r="DO696"/>
      <c r="DP696" s="5"/>
      <c r="DQ696" s="7"/>
      <c r="DR696"/>
    </row>
    <row r="697" spans="18:122" ht="13.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  <c r="AO697" s="5"/>
      <c r="AP697" s="7"/>
      <c r="AQ697"/>
      <c r="BD697" s="5"/>
      <c r="BE697" s="7"/>
      <c r="BF697"/>
      <c r="BG697" s="5"/>
      <c r="BH697" s="7"/>
      <c r="BI697"/>
      <c r="BJ697" s="5"/>
      <c r="BK697" s="7"/>
      <c r="BL697"/>
      <c r="BQ697" s="5"/>
      <c r="BR697" s="7"/>
      <c r="BS697"/>
      <c r="BT697" s="5"/>
      <c r="BU697" s="7"/>
      <c r="BV697"/>
      <c r="BW697" s="5"/>
      <c r="BX697" s="7"/>
      <c r="BY697"/>
      <c r="CD697" s="5"/>
      <c r="CE697" s="7"/>
      <c r="CF697"/>
      <c r="CG697" s="5"/>
      <c r="CH697" s="5"/>
      <c r="CI697" s="7"/>
      <c r="CJ697"/>
      <c r="CK697" s="5"/>
      <c r="CL697" s="7"/>
      <c r="CM697"/>
      <c r="CN697" s="5"/>
      <c r="CO697" s="5"/>
      <c r="CP697" s="7"/>
      <c r="CQ697"/>
      <c r="CR697" s="5"/>
      <c r="CS697" s="7"/>
      <c r="CT697"/>
      <c r="CU697" s="5"/>
      <c r="CV697" s="7"/>
      <c r="CW697"/>
      <c r="CX697" s="5"/>
      <c r="CY697" s="7"/>
      <c r="CZ697"/>
      <c r="DA697" s="5"/>
      <c r="DB697" s="5"/>
      <c r="DC697" s="7"/>
      <c r="DD697"/>
      <c r="DE697" s="5"/>
      <c r="DF697" s="7"/>
      <c r="DG697"/>
      <c r="DH697" s="5"/>
      <c r="DI697" s="5"/>
      <c r="DJ697" s="7"/>
      <c r="DK697"/>
      <c r="DL697" s="5"/>
      <c r="DM697" s="5"/>
      <c r="DN697" s="7"/>
      <c r="DO697"/>
      <c r="DP697" s="5"/>
      <c r="DQ697" s="7"/>
      <c r="DR697"/>
    </row>
    <row r="698" spans="18:122" ht="13.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  <c r="AO698" s="5"/>
      <c r="AP698" s="7"/>
      <c r="AQ698"/>
      <c r="BD698" s="5"/>
      <c r="BE698" s="7"/>
      <c r="BF698"/>
      <c r="BG698" s="5"/>
      <c r="BH698" s="7"/>
      <c r="BI698"/>
      <c r="BJ698" s="5"/>
      <c r="BK698" s="7"/>
      <c r="BL698"/>
      <c r="BQ698" s="5"/>
      <c r="BR698" s="7"/>
      <c r="BS698"/>
      <c r="BT698" s="5"/>
      <c r="BU698" s="7"/>
      <c r="BV698"/>
      <c r="BW698" s="5"/>
      <c r="BX698" s="7"/>
      <c r="BY698"/>
      <c r="CD698" s="5"/>
      <c r="CE698" s="7"/>
      <c r="CF698"/>
      <c r="CG698" s="5"/>
      <c r="CH698" s="5"/>
      <c r="CI698" s="7"/>
      <c r="CJ698"/>
      <c r="CK698" s="5"/>
      <c r="CL698" s="7"/>
      <c r="CM698"/>
      <c r="CN698" s="5"/>
      <c r="CO698" s="5"/>
      <c r="CP698" s="7"/>
      <c r="CQ698"/>
      <c r="CR698" s="5"/>
      <c r="CS698" s="7"/>
      <c r="CT698"/>
      <c r="CU698" s="5"/>
      <c r="CV698" s="7"/>
      <c r="CW698"/>
      <c r="CX698" s="5"/>
      <c r="CY698" s="7"/>
      <c r="CZ698"/>
      <c r="DA698" s="5"/>
      <c r="DB698" s="5"/>
      <c r="DC698" s="7"/>
      <c r="DD698"/>
      <c r="DE698" s="5"/>
      <c r="DF698" s="7"/>
      <c r="DG698"/>
      <c r="DH698" s="5"/>
      <c r="DI698" s="5"/>
      <c r="DJ698" s="7"/>
      <c r="DK698"/>
      <c r="DL698" s="5"/>
      <c r="DM698" s="5"/>
      <c r="DN698" s="7"/>
      <c r="DO698"/>
      <c r="DP698" s="5"/>
      <c r="DQ698" s="7"/>
      <c r="DR698"/>
    </row>
    <row r="699" spans="18:122" ht="13.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  <c r="AO699" s="5"/>
      <c r="AP699" s="7"/>
      <c r="AQ699"/>
      <c r="BD699" s="5"/>
      <c r="BE699" s="7"/>
      <c r="BF699"/>
      <c r="BG699" s="5"/>
      <c r="BH699" s="7"/>
      <c r="BI699"/>
      <c r="BJ699" s="5"/>
      <c r="BK699" s="7"/>
      <c r="BL699"/>
      <c r="BQ699" s="5"/>
      <c r="BR699" s="7"/>
      <c r="BS699"/>
      <c r="BT699" s="5"/>
      <c r="BU699" s="7"/>
      <c r="BV699"/>
      <c r="BW699" s="5"/>
      <c r="BX699" s="7"/>
      <c r="BY699"/>
      <c r="CD699" s="5"/>
      <c r="CE699" s="7"/>
      <c r="CF699"/>
      <c r="CG699" s="5"/>
      <c r="CH699" s="5"/>
      <c r="CI699" s="7"/>
      <c r="CJ699"/>
      <c r="CK699" s="5"/>
      <c r="CL699" s="7"/>
      <c r="CM699"/>
      <c r="CN699" s="5"/>
      <c r="CO699" s="5"/>
      <c r="CP699" s="7"/>
      <c r="CQ699"/>
      <c r="CR699" s="5"/>
      <c r="CS699" s="7"/>
      <c r="CT699"/>
      <c r="CU699" s="5"/>
      <c r="CV699" s="7"/>
      <c r="CW699"/>
      <c r="CX699" s="5"/>
      <c r="CY699" s="7"/>
      <c r="CZ699"/>
      <c r="DA699" s="5"/>
      <c r="DB699" s="5"/>
      <c r="DC699" s="7"/>
      <c r="DD699"/>
      <c r="DE699" s="5"/>
      <c r="DF699" s="7"/>
      <c r="DG699"/>
      <c r="DH699" s="5"/>
      <c r="DI699" s="5"/>
      <c r="DJ699" s="7"/>
      <c r="DK699"/>
      <c r="DL699" s="5"/>
      <c r="DM699" s="5"/>
      <c r="DN699" s="7"/>
      <c r="DO699"/>
      <c r="DP699" s="5"/>
      <c r="DQ699" s="7"/>
      <c r="DR699"/>
    </row>
    <row r="700" spans="18:122" ht="13.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  <c r="AO700" s="5"/>
      <c r="AP700" s="7"/>
      <c r="AQ700"/>
      <c r="BD700" s="5"/>
      <c r="BE700" s="7"/>
      <c r="BF700"/>
      <c r="BG700" s="5"/>
      <c r="BH700" s="7"/>
      <c r="BI700"/>
      <c r="BJ700" s="5"/>
      <c r="BK700" s="7"/>
      <c r="BL700"/>
      <c r="BQ700" s="5"/>
      <c r="BR700" s="7"/>
      <c r="BS700"/>
      <c r="BT700" s="5"/>
      <c r="BU700" s="7"/>
      <c r="BV700"/>
      <c r="BW700" s="5"/>
      <c r="BX700" s="7"/>
      <c r="BY700"/>
      <c r="CD700" s="5"/>
      <c r="CE700" s="7"/>
      <c r="CF700"/>
      <c r="CG700" s="5"/>
      <c r="CH700" s="5"/>
      <c r="CI700" s="7"/>
      <c r="CJ700"/>
      <c r="CK700" s="5"/>
      <c r="CL700" s="7"/>
      <c r="CM700"/>
      <c r="CN700" s="5"/>
      <c r="CO700" s="5"/>
      <c r="CP700" s="7"/>
      <c r="CQ700"/>
      <c r="CR700" s="5"/>
      <c r="CS700" s="7"/>
      <c r="CT700"/>
      <c r="CU700" s="5"/>
      <c r="CV700" s="7"/>
      <c r="CW700"/>
      <c r="CX700" s="5"/>
      <c r="CY700" s="7"/>
      <c r="CZ700"/>
      <c r="DA700" s="5"/>
      <c r="DB700" s="5"/>
      <c r="DC700" s="7"/>
      <c r="DD700"/>
      <c r="DE700" s="5"/>
      <c r="DF700" s="7"/>
      <c r="DG700"/>
      <c r="DH700" s="5"/>
      <c r="DI700" s="5"/>
      <c r="DJ700" s="7"/>
      <c r="DK700"/>
      <c r="DL700" s="5"/>
      <c r="DM700" s="5"/>
      <c r="DN700" s="7"/>
      <c r="DO700"/>
      <c r="DP700" s="5"/>
      <c r="DQ700" s="7"/>
      <c r="DR700"/>
    </row>
    <row r="701" spans="18:122" ht="13.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  <c r="AO701" s="5"/>
      <c r="AP701" s="7"/>
      <c r="AQ701"/>
      <c r="BD701" s="5"/>
      <c r="BE701" s="7"/>
      <c r="BF701"/>
      <c r="BG701" s="5"/>
      <c r="BH701" s="7"/>
      <c r="BI701"/>
      <c r="BJ701" s="5"/>
      <c r="BK701" s="7"/>
      <c r="BL701"/>
      <c r="BQ701" s="5"/>
      <c r="BR701" s="7"/>
      <c r="BS701"/>
      <c r="BT701" s="5"/>
      <c r="BU701" s="7"/>
      <c r="BV701"/>
      <c r="BW701" s="5"/>
      <c r="BX701" s="7"/>
      <c r="BY701"/>
      <c r="CD701" s="5"/>
      <c r="CE701" s="7"/>
      <c r="CF701"/>
      <c r="CG701" s="5"/>
      <c r="CH701" s="5"/>
      <c r="CI701" s="7"/>
      <c r="CJ701"/>
      <c r="CK701" s="5"/>
      <c r="CL701" s="7"/>
      <c r="CM701"/>
      <c r="CN701" s="5"/>
      <c r="CO701" s="5"/>
      <c r="CP701" s="7"/>
      <c r="CQ701"/>
      <c r="CR701" s="5"/>
      <c r="CS701" s="7"/>
      <c r="CT701"/>
      <c r="CU701" s="5"/>
      <c r="CV701" s="7"/>
      <c r="CW701"/>
      <c r="CX701" s="5"/>
      <c r="CY701" s="7"/>
      <c r="CZ701"/>
      <c r="DA701" s="5"/>
      <c r="DB701" s="5"/>
      <c r="DC701" s="7"/>
      <c r="DD701"/>
      <c r="DE701" s="5"/>
      <c r="DF701" s="7"/>
      <c r="DG701"/>
      <c r="DH701" s="5"/>
      <c r="DI701" s="5"/>
      <c r="DJ701" s="7"/>
      <c r="DK701"/>
      <c r="DL701" s="5"/>
      <c r="DM701" s="5"/>
      <c r="DN701" s="7"/>
      <c r="DO701"/>
      <c r="DP701" s="5"/>
      <c r="DQ701" s="7"/>
      <c r="DR701"/>
    </row>
    <row r="702" spans="18:122" ht="13.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  <c r="AO702" s="5"/>
      <c r="AP702" s="7"/>
      <c r="AQ702"/>
      <c r="BD702" s="5"/>
      <c r="BE702" s="7"/>
      <c r="BF702"/>
      <c r="BG702" s="5"/>
      <c r="BH702" s="7"/>
      <c r="BI702"/>
      <c r="BJ702" s="5"/>
      <c r="BK702" s="7"/>
      <c r="BL702"/>
      <c r="BQ702" s="5"/>
      <c r="BR702" s="7"/>
      <c r="BS702"/>
      <c r="BT702" s="5"/>
      <c r="BU702" s="7"/>
      <c r="BV702"/>
      <c r="BW702" s="5"/>
      <c r="BX702" s="7"/>
      <c r="BY702"/>
      <c r="CD702" s="5"/>
      <c r="CE702" s="7"/>
      <c r="CF702"/>
      <c r="CG702" s="5"/>
      <c r="CH702" s="5"/>
      <c r="CI702" s="7"/>
      <c r="CJ702"/>
      <c r="CK702" s="5"/>
      <c r="CL702" s="7"/>
      <c r="CM702"/>
      <c r="CN702" s="5"/>
      <c r="CO702" s="5"/>
      <c r="CP702" s="7"/>
      <c r="CQ702"/>
      <c r="CR702" s="5"/>
      <c r="CS702" s="7"/>
      <c r="CT702"/>
      <c r="CU702" s="5"/>
      <c r="CV702" s="7"/>
      <c r="CW702"/>
      <c r="CX702" s="5"/>
      <c r="CY702" s="7"/>
      <c r="CZ702"/>
      <c r="DA702" s="5"/>
      <c r="DB702" s="5"/>
      <c r="DC702" s="7"/>
      <c r="DD702"/>
      <c r="DE702" s="5"/>
      <c r="DF702" s="7"/>
      <c r="DG702"/>
      <c r="DH702" s="5"/>
      <c r="DI702" s="5"/>
      <c r="DJ702" s="7"/>
      <c r="DK702"/>
      <c r="DL702" s="5"/>
      <c r="DM702" s="5"/>
      <c r="DN702" s="7"/>
      <c r="DO702"/>
      <c r="DP702" s="5"/>
      <c r="DQ702" s="7"/>
      <c r="DR702"/>
    </row>
    <row r="703" spans="18:122" ht="13.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  <c r="AO703" s="5"/>
      <c r="AP703" s="7"/>
      <c r="AQ703"/>
      <c r="BD703" s="5"/>
      <c r="BE703" s="7"/>
      <c r="BF703"/>
      <c r="BG703" s="5"/>
      <c r="BH703" s="7"/>
      <c r="BI703"/>
      <c r="BJ703" s="5"/>
      <c r="BK703" s="7"/>
      <c r="BL703"/>
      <c r="BQ703" s="5"/>
      <c r="BR703" s="7"/>
      <c r="BS703"/>
      <c r="BT703" s="5"/>
      <c r="BU703" s="7"/>
      <c r="BV703"/>
      <c r="BW703" s="5"/>
      <c r="BX703" s="7"/>
      <c r="BY703"/>
      <c r="CD703" s="5"/>
      <c r="CE703" s="7"/>
      <c r="CF703"/>
      <c r="CG703" s="5"/>
      <c r="CH703" s="5"/>
      <c r="CI703" s="7"/>
      <c r="CJ703"/>
      <c r="CK703" s="5"/>
      <c r="CL703" s="7"/>
      <c r="CM703"/>
      <c r="CN703" s="5"/>
      <c r="CO703" s="5"/>
      <c r="CP703" s="7"/>
      <c r="CQ703"/>
      <c r="CR703" s="5"/>
      <c r="CS703" s="7"/>
      <c r="CT703"/>
      <c r="CU703" s="5"/>
      <c r="CV703" s="7"/>
      <c r="CW703"/>
      <c r="CX703" s="5"/>
      <c r="CY703" s="7"/>
      <c r="CZ703"/>
      <c r="DA703" s="5"/>
      <c r="DB703" s="5"/>
      <c r="DC703" s="7"/>
      <c r="DD703"/>
      <c r="DE703" s="5"/>
      <c r="DF703" s="7"/>
      <c r="DG703"/>
      <c r="DH703" s="5"/>
      <c r="DI703" s="5"/>
      <c r="DJ703" s="7"/>
      <c r="DK703"/>
      <c r="DL703" s="5"/>
      <c r="DM703" s="5"/>
      <c r="DN703" s="7"/>
      <c r="DO703"/>
      <c r="DP703" s="5"/>
      <c r="DQ703" s="7"/>
      <c r="DR703"/>
    </row>
    <row r="704" spans="18:122" ht="13.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  <c r="AO704" s="5"/>
      <c r="AP704" s="7"/>
      <c r="AQ704"/>
      <c r="BD704" s="5"/>
      <c r="BE704" s="7"/>
      <c r="BF704"/>
      <c r="BG704" s="5"/>
      <c r="BH704" s="7"/>
      <c r="BI704"/>
      <c r="BJ704" s="5"/>
      <c r="BK704" s="7"/>
      <c r="BL704"/>
      <c r="BQ704" s="5"/>
      <c r="BR704" s="7"/>
      <c r="BS704"/>
      <c r="BT704" s="5"/>
      <c r="BU704" s="7"/>
      <c r="BV704"/>
      <c r="BW704" s="5"/>
      <c r="BX704" s="7"/>
      <c r="BY704"/>
      <c r="CD704" s="5"/>
      <c r="CE704" s="7"/>
      <c r="CF704"/>
      <c r="CG704" s="5"/>
      <c r="CH704" s="5"/>
      <c r="CI704" s="7"/>
      <c r="CJ704"/>
      <c r="CK704" s="5"/>
      <c r="CL704" s="7"/>
      <c r="CM704"/>
      <c r="CN704" s="5"/>
      <c r="CO704" s="5"/>
      <c r="CP704" s="7"/>
      <c r="CQ704"/>
      <c r="CR704" s="5"/>
      <c r="CS704" s="7"/>
      <c r="CT704"/>
      <c r="CU704" s="5"/>
      <c r="CV704" s="7"/>
      <c r="CW704"/>
      <c r="CX704" s="5"/>
      <c r="CY704" s="7"/>
      <c r="CZ704"/>
      <c r="DA704" s="5"/>
      <c r="DB704" s="5"/>
      <c r="DC704" s="7"/>
      <c r="DD704"/>
      <c r="DE704" s="5"/>
      <c r="DF704" s="7"/>
      <c r="DG704"/>
      <c r="DH704" s="5"/>
      <c r="DI704" s="5"/>
      <c r="DJ704" s="7"/>
      <c r="DK704"/>
      <c r="DL704" s="5"/>
      <c r="DM704" s="5"/>
      <c r="DN704" s="7"/>
      <c r="DO704"/>
      <c r="DP704" s="5"/>
      <c r="DQ704" s="7"/>
      <c r="DR704"/>
    </row>
    <row r="705" spans="18:122" ht="13.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  <c r="AO705" s="5"/>
      <c r="AP705" s="7"/>
      <c r="AQ705"/>
      <c r="BD705" s="5"/>
      <c r="BE705" s="7"/>
      <c r="BF705"/>
      <c r="BG705" s="5"/>
      <c r="BH705" s="7"/>
      <c r="BI705"/>
      <c r="BJ705" s="5"/>
      <c r="BK705" s="7"/>
      <c r="BL705"/>
      <c r="BQ705" s="5"/>
      <c r="BR705" s="7"/>
      <c r="BS705"/>
      <c r="BT705" s="5"/>
      <c r="BU705" s="7"/>
      <c r="BV705"/>
      <c r="BW705" s="5"/>
      <c r="BX705" s="7"/>
      <c r="BY705"/>
      <c r="CD705" s="5"/>
      <c r="CE705" s="7"/>
      <c r="CF705"/>
      <c r="CG705" s="5"/>
      <c r="CH705" s="5"/>
      <c r="CI705" s="7"/>
      <c r="CJ705"/>
      <c r="CK705" s="5"/>
      <c r="CL705" s="7"/>
      <c r="CM705"/>
      <c r="CN705" s="5"/>
      <c r="CO705" s="5"/>
      <c r="CP705" s="7"/>
      <c r="CQ705"/>
      <c r="CR705" s="5"/>
      <c r="CS705" s="7"/>
      <c r="CT705"/>
      <c r="CU705" s="5"/>
      <c r="CV705" s="7"/>
      <c r="CW705"/>
      <c r="CX705" s="5"/>
      <c r="CY705" s="7"/>
      <c r="CZ705"/>
      <c r="DA705" s="5"/>
      <c r="DB705" s="5"/>
      <c r="DC705" s="7"/>
      <c r="DD705"/>
      <c r="DE705" s="5"/>
      <c r="DF705" s="7"/>
      <c r="DG705"/>
      <c r="DH705" s="5"/>
      <c r="DI705" s="5"/>
      <c r="DJ705" s="7"/>
      <c r="DK705"/>
      <c r="DL705" s="5"/>
      <c r="DM705" s="5"/>
      <c r="DN705" s="7"/>
      <c r="DO705"/>
      <c r="DP705" s="5"/>
      <c r="DQ705" s="7"/>
      <c r="DR705"/>
    </row>
    <row r="706" spans="18:122" ht="13.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  <c r="AO706" s="5"/>
      <c r="AP706" s="7"/>
      <c r="AQ706"/>
      <c r="BD706" s="5"/>
      <c r="BE706" s="7"/>
      <c r="BF706"/>
      <c r="BG706" s="5"/>
      <c r="BH706" s="7"/>
      <c r="BI706"/>
      <c r="BJ706" s="5"/>
      <c r="BK706" s="7"/>
      <c r="BL706"/>
      <c r="BQ706" s="5"/>
      <c r="BR706" s="7"/>
      <c r="BS706"/>
      <c r="BT706" s="5"/>
      <c r="BU706" s="7"/>
      <c r="BV706"/>
      <c r="BW706" s="5"/>
      <c r="BX706" s="7"/>
      <c r="BY706"/>
      <c r="CD706" s="5"/>
      <c r="CE706" s="7"/>
      <c r="CF706"/>
      <c r="CG706" s="5"/>
      <c r="CH706" s="5"/>
      <c r="CI706" s="7"/>
      <c r="CJ706"/>
      <c r="CK706" s="5"/>
      <c r="CL706" s="7"/>
      <c r="CM706"/>
      <c r="CN706" s="5"/>
      <c r="CO706" s="5"/>
      <c r="CP706" s="7"/>
      <c r="CQ706"/>
      <c r="CR706" s="5"/>
      <c r="CS706" s="7"/>
      <c r="CT706"/>
      <c r="CU706" s="5"/>
      <c r="CV706" s="7"/>
      <c r="CW706"/>
      <c r="CX706" s="5"/>
      <c r="CY706" s="7"/>
      <c r="CZ706"/>
      <c r="DA706" s="5"/>
      <c r="DB706" s="5"/>
      <c r="DC706" s="7"/>
      <c r="DD706"/>
      <c r="DE706" s="5"/>
      <c r="DF706" s="7"/>
      <c r="DG706"/>
      <c r="DH706" s="5"/>
      <c r="DI706" s="5"/>
      <c r="DJ706" s="7"/>
      <c r="DK706"/>
      <c r="DL706" s="5"/>
      <c r="DM706" s="5"/>
      <c r="DN706" s="7"/>
      <c r="DO706"/>
      <c r="DP706" s="5"/>
      <c r="DQ706" s="7"/>
      <c r="DR706"/>
    </row>
    <row r="707" spans="18:122" ht="13.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  <c r="AO707" s="5"/>
      <c r="AP707" s="7"/>
      <c r="AQ707"/>
      <c r="BD707" s="5"/>
      <c r="BE707" s="7"/>
      <c r="BF707"/>
      <c r="BG707" s="5"/>
      <c r="BH707" s="7"/>
      <c r="BI707"/>
      <c r="BJ707" s="5"/>
      <c r="BK707" s="7"/>
      <c r="BL707"/>
      <c r="BQ707" s="5"/>
      <c r="BR707" s="7"/>
      <c r="BS707"/>
      <c r="BT707" s="5"/>
      <c r="BU707" s="7"/>
      <c r="BV707"/>
      <c r="BW707" s="5"/>
      <c r="BX707" s="7"/>
      <c r="BY707"/>
      <c r="CD707" s="5"/>
      <c r="CE707" s="7"/>
      <c r="CF707"/>
      <c r="CG707" s="5"/>
      <c r="CH707" s="5"/>
      <c r="CI707" s="7"/>
      <c r="CJ707"/>
      <c r="CK707" s="5"/>
      <c r="CL707" s="7"/>
      <c r="CM707"/>
      <c r="CN707" s="5"/>
      <c r="CO707" s="5"/>
      <c r="CP707" s="7"/>
      <c r="CQ707"/>
      <c r="CR707" s="5"/>
      <c r="CS707" s="7"/>
      <c r="CT707"/>
      <c r="CU707" s="5"/>
      <c r="CV707" s="7"/>
      <c r="CW707"/>
      <c r="CX707" s="5"/>
      <c r="CY707" s="7"/>
      <c r="CZ707"/>
      <c r="DA707" s="5"/>
      <c r="DB707" s="5"/>
      <c r="DC707" s="7"/>
      <c r="DD707"/>
      <c r="DE707" s="5"/>
      <c r="DF707" s="7"/>
      <c r="DG707"/>
      <c r="DH707" s="5"/>
      <c r="DI707" s="5"/>
      <c r="DJ707" s="7"/>
      <c r="DK707"/>
      <c r="DL707" s="5"/>
      <c r="DM707" s="5"/>
      <c r="DN707" s="7"/>
      <c r="DO707"/>
      <c r="DP707" s="5"/>
      <c r="DQ707" s="7"/>
      <c r="DR707"/>
    </row>
    <row r="708" spans="18:122" ht="13.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  <c r="AO708" s="5"/>
      <c r="AP708" s="7"/>
      <c r="AQ708"/>
      <c r="BD708" s="5"/>
      <c r="BE708" s="7"/>
      <c r="BF708"/>
      <c r="BG708" s="5"/>
      <c r="BH708" s="7"/>
      <c r="BI708"/>
      <c r="BJ708" s="5"/>
      <c r="BK708" s="7"/>
      <c r="BL708"/>
      <c r="BQ708" s="5"/>
      <c r="BR708" s="7"/>
      <c r="BS708"/>
      <c r="BT708" s="5"/>
      <c r="BU708" s="7"/>
      <c r="BV708"/>
      <c r="BW708" s="5"/>
      <c r="BX708" s="7"/>
      <c r="BY708"/>
      <c r="CD708" s="5"/>
      <c r="CE708" s="7"/>
      <c r="CF708"/>
      <c r="CG708" s="5"/>
      <c r="CH708" s="5"/>
      <c r="CI708" s="7"/>
      <c r="CJ708"/>
      <c r="CK708" s="5"/>
      <c r="CL708" s="7"/>
      <c r="CM708"/>
      <c r="CN708" s="5"/>
      <c r="CO708" s="5"/>
      <c r="CP708" s="7"/>
      <c r="CQ708"/>
      <c r="CR708" s="5"/>
      <c r="CS708" s="7"/>
      <c r="CT708"/>
      <c r="CU708" s="5"/>
      <c r="CV708" s="7"/>
      <c r="CW708"/>
      <c r="CX708" s="5"/>
      <c r="CY708" s="7"/>
      <c r="CZ708"/>
      <c r="DA708" s="5"/>
      <c r="DB708" s="5"/>
      <c r="DC708" s="7"/>
      <c r="DD708"/>
      <c r="DE708" s="5"/>
      <c r="DF708" s="7"/>
      <c r="DG708"/>
      <c r="DH708" s="5"/>
      <c r="DI708" s="5"/>
      <c r="DJ708" s="7"/>
      <c r="DK708"/>
      <c r="DL708" s="5"/>
      <c r="DM708" s="5"/>
      <c r="DN708" s="7"/>
      <c r="DO708"/>
      <c r="DP708" s="5"/>
      <c r="DQ708" s="7"/>
      <c r="DR708"/>
    </row>
    <row r="709" spans="18:122" ht="13.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  <c r="AO709" s="5"/>
      <c r="AP709" s="7"/>
      <c r="AQ709"/>
      <c r="BD709" s="5"/>
      <c r="BE709" s="7"/>
      <c r="BF709"/>
      <c r="BG709" s="5"/>
      <c r="BH709" s="7"/>
      <c r="BI709"/>
      <c r="BJ709" s="5"/>
      <c r="BK709" s="7"/>
      <c r="BL709"/>
      <c r="BQ709" s="5"/>
      <c r="BR709" s="7"/>
      <c r="BS709"/>
      <c r="BT709" s="5"/>
      <c r="BU709" s="7"/>
      <c r="BV709"/>
      <c r="BW709" s="5"/>
      <c r="BX709" s="7"/>
      <c r="BY709"/>
      <c r="CD709" s="5"/>
      <c r="CE709" s="7"/>
      <c r="CF709"/>
      <c r="CG709" s="5"/>
      <c r="CH709" s="5"/>
      <c r="CI709" s="7"/>
      <c r="CJ709"/>
      <c r="CK709" s="5"/>
      <c r="CL709" s="7"/>
      <c r="CM709"/>
      <c r="CN709" s="5"/>
      <c r="CO709" s="5"/>
      <c r="CP709" s="7"/>
      <c r="CQ709"/>
      <c r="CR709" s="5"/>
      <c r="CS709" s="7"/>
      <c r="CT709"/>
      <c r="CU709" s="5"/>
      <c r="CV709" s="7"/>
      <c r="CW709"/>
      <c r="CX709" s="5"/>
      <c r="CY709" s="7"/>
      <c r="CZ709"/>
      <c r="DA709" s="5"/>
      <c r="DB709" s="5"/>
      <c r="DC709" s="7"/>
      <c r="DD709"/>
      <c r="DE709" s="5"/>
      <c r="DF709" s="7"/>
      <c r="DG709"/>
      <c r="DH709" s="5"/>
      <c r="DI709" s="5"/>
      <c r="DJ709" s="7"/>
      <c r="DK709"/>
      <c r="DL709" s="5"/>
      <c r="DM709" s="5"/>
      <c r="DN709" s="7"/>
      <c r="DO709"/>
      <c r="DP709" s="5"/>
      <c r="DQ709" s="7"/>
      <c r="DR709"/>
    </row>
    <row r="710" spans="18:122" ht="13.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  <c r="AO710" s="5"/>
      <c r="AP710" s="7"/>
      <c r="AQ710"/>
      <c r="BD710" s="5"/>
      <c r="BE710" s="7"/>
      <c r="BF710"/>
      <c r="BG710" s="5"/>
      <c r="BH710" s="7"/>
      <c r="BI710"/>
      <c r="BJ710" s="5"/>
      <c r="BK710" s="7"/>
      <c r="BL710"/>
      <c r="BQ710" s="5"/>
      <c r="BR710" s="7"/>
      <c r="BS710"/>
      <c r="BT710" s="5"/>
      <c r="BU710" s="7"/>
      <c r="BV710"/>
      <c r="BW710" s="5"/>
      <c r="BX710" s="7"/>
      <c r="BY710"/>
      <c r="CD710" s="5"/>
      <c r="CE710" s="7"/>
      <c r="CF710"/>
      <c r="CG710" s="5"/>
      <c r="CH710" s="5"/>
      <c r="CI710" s="7"/>
      <c r="CJ710"/>
      <c r="CK710" s="5"/>
      <c r="CL710" s="7"/>
      <c r="CM710"/>
      <c r="CN710" s="5"/>
      <c r="CO710" s="5"/>
      <c r="CP710" s="7"/>
      <c r="CQ710"/>
      <c r="CR710" s="5"/>
      <c r="CS710" s="7"/>
      <c r="CT710"/>
      <c r="CU710" s="5"/>
      <c r="CV710" s="7"/>
      <c r="CW710"/>
      <c r="CX710" s="5"/>
      <c r="CY710" s="7"/>
      <c r="CZ710"/>
      <c r="DA710" s="5"/>
      <c r="DB710" s="5"/>
      <c r="DC710" s="7"/>
      <c r="DD710"/>
      <c r="DE710" s="5"/>
      <c r="DF710" s="7"/>
      <c r="DG710"/>
      <c r="DH710" s="5"/>
      <c r="DI710" s="5"/>
      <c r="DJ710" s="7"/>
      <c r="DK710"/>
      <c r="DL710" s="5"/>
      <c r="DM710" s="5"/>
      <c r="DN710" s="7"/>
      <c r="DO710"/>
      <c r="DP710" s="5"/>
      <c r="DQ710" s="7"/>
      <c r="DR710"/>
    </row>
    <row r="711" spans="18:122" ht="13.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  <c r="AO711" s="5"/>
      <c r="AP711" s="7"/>
      <c r="AQ711"/>
      <c r="BD711" s="5"/>
      <c r="BE711" s="7"/>
      <c r="BF711"/>
      <c r="BG711" s="5"/>
      <c r="BH711" s="7"/>
      <c r="BI711"/>
      <c r="BJ711" s="5"/>
      <c r="BK711" s="7"/>
      <c r="BL711"/>
      <c r="BQ711" s="5"/>
      <c r="BR711" s="7"/>
      <c r="BS711"/>
      <c r="BT711" s="5"/>
      <c r="BU711" s="7"/>
      <c r="BV711"/>
      <c r="BW711" s="5"/>
      <c r="BX711" s="7"/>
      <c r="BY711"/>
      <c r="CD711" s="5"/>
      <c r="CE711" s="7"/>
      <c r="CF711"/>
      <c r="CG711" s="5"/>
      <c r="CH711" s="5"/>
      <c r="CI711" s="7"/>
      <c r="CJ711"/>
      <c r="CK711" s="5"/>
      <c r="CL711" s="7"/>
      <c r="CM711"/>
      <c r="CN711" s="5"/>
      <c r="CO711" s="5"/>
      <c r="CP711" s="7"/>
      <c r="CQ711"/>
      <c r="CR711" s="5"/>
      <c r="CS711" s="7"/>
      <c r="CT711"/>
      <c r="CU711" s="5"/>
      <c r="CV711" s="7"/>
      <c r="CW711"/>
      <c r="CX711" s="5"/>
      <c r="CY711" s="7"/>
      <c r="CZ711"/>
      <c r="DA711" s="5"/>
      <c r="DB711" s="5"/>
      <c r="DC711" s="7"/>
      <c r="DD711"/>
      <c r="DE711" s="5"/>
      <c r="DF711" s="7"/>
      <c r="DG711"/>
      <c r="DH711" s="5"/>
      <c r="DI711" s="5"/>
      <c r="DJ711" s="7"/>
      <c r="DK711"/>
      <c r="DL711" s="5"/>
      <c r="DM711" s="5"/>
      <c r="DN711" s="7"/>
      <c r="DO711"/>
      <c r="DP711" s="5"/>
      <c r="DQ711" s="7"/>
      <c r="DR711"/>
    </row>
    <row r="712" spans="18:122" ht="13.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  <c r="AO712" s="5"/>
      <c r="AP712" s="7"/>
      <c r="AQ712"/>
      <c r="BD712" s="5"/>
      <c r="BE712" s="7"/>
      <c r="BF712"/>
      <c r="BG712" s="5"/>
      <c r="BH712" s="7"/>
      <c r="BI712"/>
      <c r="BJ712" s="5"/>
      <c r="BK712" s="7"/>
      <c r="BL712"/>
      <c r="BQ712" s="5"/>
      <c r="BR712" s="7"/>
      <c r="BS712"/>
      <c r="BT712" s="5"/>
      <c r="BU712" s="7"/>
      <c r="BV712"/>
      <c r="BW712" s="5"/>
      <c r="BX712" s="7"/>
      <c r="BY712"/>
      <c r="CD712" s="5"/>
      <c r="CE712" s="7"/>
      <c r="CF712"/>
      <c r="CG712" s="5"/>
      <c r="CH712" s="5"/>
      <c r="CI712" s="7"/>
      <c r="CJ712"/>
      <c r="CK712" s="5"/>
      <c r="CL712" s="7"/>
      <c r="CM712"/>
      <c r="CN712" s="5"/>
      <c r="CO712" s="5"/>
      <c r="CP712" s="7"/>
      <c r="CQ712"/>
      <c r="CR712" s="5"/>
      <c r="CS712" s="7"/>
      <c r="CT712"/>
      <c r="CU712" s="5"/>
      <c r="CV712" s="7"/>
      <c r="CW712"/>
      <c r="CX712" s="5"/>
      <c r="CY712" s="7"/>
      <c r="CZ712"/>
      <c r="DA712" s="5"/>
      <c r="DB712" s="5"/>
      <c r="DC712" s="7"/>
      <c r="DD712"/>
      <c r="DE712" s="5"/>
      <c r="DF712" s="7"/>
      <c r="DG712"/>
      <c r="DH712" s="5"/>
      <c r="DI712" s="5"/>
      <c r="DJ712" s="7"/>
      <c r="DK712"/>
      <c r="DL712" s="5"/>
      <c r="DM712" s="5"/>
      <c r="DN712" s="7"/>
      <c r="DO712"/>
      <c r="DP712" s="5"/>
      <c r="DQ712" s="7"/>
      <c r="DR712"/>
    </row>
    <row r="713" spans="18:122" ht="13.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  <c r="AO713" s="5"/>
      <c r="AP713" s="7"/>
      <c r="AQ713"/>
      <c r="BD713" s="5"/>
      <c r="BE713" s="7"/>
      <c r="BF713"/>
      <c r="BG713" s="5"/>
      <c r="BH713" s="7"/>
      <c r="BI713"/>
      <c r="BJ713" s="5"/>
      <c r="BK713" s="7"/>
      <c r="BL713"/>
      <c r="BQ713" s="5"/>
      <c r="BR713" s="7"/>
      <c r="BS713"/>
      <c r="BT713" s="5"/>
      <c r="BU713" s="7"/>
      <c r="BV713"/>
      <c r="BW713" s="5"/>
      <c r="BX713" s="7"/>
      <c r="BY713"/>
      <c r="CD713" s="5"/>
      <c r="CE713" s="7"/>
      <c r="CF713"/>
      <c r="CG713" s="5"/>
      <c r="CH713" s="5"/>
      <c r="CI713" s="7"/>
      <c r="CJ713"/>
      <c r="CK713" s="5"/>
      <c r="CL713" s="7"/>
      <c r="CM713"/>
      <c r="CN713" s="5"/>
      <c r="CO713" s="5"/>
      <c r="CP713" s="7"/>
      <c r="CQ713"/>
      <c r="CR713" s="5"/>
      <c r="CS713" s="7"/>
      <c r="CT713"/>
      <c r="CU713" s="5"/>
      <c r="CV713" s="7"/>
      <c r="CW713"/>
      <c r="CX713" s="5"/>
      <c r="CY713" s="7"/>
      <c r="CZ713"/>
      <c r="DA713" s="5"/>
      <c r="DB713" s="5"/>
      <c r="DC713" s="7"/>
      <c r="DD713"/>
      <c r="DE713" s="5"/>
      <c r="DF713" s="7"/>
      <c r="DG713"/>
      <c r="DH713" s="5"/>
      <c r="DI713" s="5"/>
      <c r="DJ713" s="7"/>
      <c r="DK713"/>
      <c r="DL713" s="5"/>
      <c r="DM713" s="5"/>
      <c r="DN713" s="7"/>
      <c r="DO713"/>
      <c r="DP713" s="5"/>
      <c r="DQ713" s="7"/>
      <c r="DR713"/>
    </row>
    <row r="714" spans="18:122" ht="13.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  <c r="AO714" s="5"/>
      <c r="AP714" s="7"/>
      <c r="AQ714"/>
      <c r="BD714" s="5"/>
      <c r="BE714" s="7"/>
      <c r="BF714"/>
      <c r="BG714" s="5"/>
      <c r="BH714" s="7"/>
      <c r="BI714"/>
      <c r="BJ714" s="5"/>
      <c r="BK714" s="7"/>
      <c r="BL714"/>
      <c r="BQ714" s="5"/>
      <c r="BR714" s="7"/>
      <c r="BS714"/>
      <c r="BT714" s="5"/>
      <c r="BU714" s="7"/>
      <c r="BV714"/>
      <c r="BW714" s="5"/>
      <c r="BX714" s="7"/>
      <c r="BY714"/>
      <c r="CD714" s="5"/>
      <c r="CE714" s="7"/>
      <c r="CF714"/>
      <c r="CG714" s="5"/>
      <c r="CH714" s="5"/>
      <c r="CI714" s="7"/>
      <c r="CJ714"/>
      <c r="CK714" s="5"/>
      <c r="CL714" s="7"/>
      <c r="CM714"/>
      <c r="CN714" s="5"/>
      <c r="CO714" s="5"/>
      <c r="CP714" s="7"/>
      <c r="CQ714"/>
      <c r="CR714" s="5"/>
      <c r="CS714" s="7"/>
      <c r="CT714"/>
      <c r="CU714" s="5"/>
      <c r="CV714" s="7"/>
      <c r="CW714"/>
      <c r="CX714" s="5"/>
      <c r="CY714" s="7"/>
      <c r="CZ714"/>
      <c r="DA714" s="5"/>
      <c r="DB714" s="5"/>
      <c r="DC714" s="7"/>
      <c r="DD714"/>
      <c r="DE714" s="5"/>
      <c r="DF714" s="7"/>
      <c r="DG714"/>
      <c r="DH714" s="5"/>
      <c r="DI714" s="5"/>
      <c r="DJ714" s="7"/>
      <c r="DK714"/>
      <c r="DL714" s="5"/>
      <c r="DM714" s="5"/>
      <c r="DN714" s="7"/>
      <c r="DO714"/>
      <c r="DP714" s="5"/>
      <c r="DQ714" s="7"/>
      <c r="DR714"/>
    </row>
    <row r="715" spans="18:122" ht="13.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  <c r="AO715" s="5"/>
      <c r="AP715" s="7"/>
      <c r="AQ715"/>
      <c r="BD715" s="5"/>
      <c r="BE715" s="7"/>
      <c r="BF715"/>
      <c r="BG715" s="5"/>
      <c r="BH715" s="7"/>
      <c r="BI715"/>
      <c r="BJ715" s="5"/>
      <c r="BK715" s="7"/>
      <c r="BL715"/>
      <c r="BQ715" s="5"/>
      <c r="BR715" s="7"/>
      <c r="BS715"/>
      <c r="BT715" s="5"/>
      <c r="BU715" s="7"/>
      <c r="BV715"/>
      <c r="BW715" s="5"/>
      <c r="BX715" s="7"/>
      <c r="BY715"/>
      <c r="CD715" s="5"/>
      <c r="CE715" s="7"/>
      <c r="CF715"/>
      <c r="CG715" s="5"/>
      <c r="CH715" s="5"/>
      <c r="CI715" s="7"/>
      <c r="CJ715"/>
      <c r="CK715" s="5"/>
      <c r="CL715" s="7"/>
      <c r="CM715"/>
      <c r="CN715" s="5"/>
      <c r="CO715" s="5"/>
      <c r="CP715" s="7"/>
      <c r="CQ715"/>
      <c r="CR715" s="5"/>
      <c r="CS715" s="7"/>
      <c r="CT715"/>
      <c r="CU715" s="5"/>
      <c r="CV715" s="7"/>
      <c r="CW715"/>
      <c r="CX715" s="5"/>
      <c r="CY715" s="7"/>
      <c r="CZ715"/>
      <c r="DA715" s="5"/>
      <c r="DB715" s="5"/>
      <c r="DC715" s="7"/>
      <c r="DD715"/>
      <c r="DE715" s="5"/>
      <c r="DF715" s="7"/>
      <c r="DG715"/>
      <c r="DH715" s="5"/>
      <c r="DI715" s="5"/>
      <c r="DJ715" s="7"/>
      <c r="DK715"/>
      <c r="DL715" s="5"/>
      <c r="DM715" s="5"/>
      <c r="DN715" s="7"/>
      <c r="DO715"/>
      <c r="DP715" s="5"/>
      <c r="DQ715" s="7"/>
      <c r="DR715"/>
    </row>
    <row r="716" spans="18:122" ht="13.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  <c r="AO716" s="5"/>
      <c r="AP716" s="7"/>
      <c r="AQ716"/>
      <c r="BD716" s="5"/>
      <c r="BE716" s="7"/>
      <c r="BF716"/>
      <c r="BG716" s="5"/>
      <c r="BH716" s="7"/>
      <c r="BI716"/>
      <c r="BJ716" s="5"/>
      <c r="BK716" s="7"/>
      <c r="BL716"/>
      <c r="BQ716" s="5"/>
      <c r="BR716" s="7"/>
      <c r="BS716"/>
      <c r="BT716" s="5"/>
      <c r="BU716" s="7"/>
      <c r="BV716"/>
      <c r="BW716" s="5"/>
      <c r="BX716" s="7"/>
      <c r="BY716"/>
      <c r="CD716" s="5"/>
      <c r="CE716" s="7"/>
      <c r="CF716"/>
      <c r="CG716" s="5"/>
      <c r="CH716" s="5"/>
      <c r="CI716" s="7"/>
      <c r="CJ716"/>
      <c r="CK716" s="5"/>
      <c r="CL716" s="7"/>
      <c r="CM716"/>
      <c r="CN716" s="5"/>
      <c r="CO716" s="5"/>
      <c r="CP716" s="7"/>
      <c r="CQ716"/>
      <c r="CR716" s="5"/>
      <c r="CS716" s="7"/>
      <c r="CT716"/>
      <c r="CU716" s="5"/>
      <c r="CV716" s="7"/>
      <c r="CW716"/>
      <c r="CX716" s="5"/>
      <c r="CY716" s="7"/>
      <c r="CZ716"/>
      <c r="DA716" s="5"/>
      <c r="DB716" s="5"/>
      <c r="DC716" s="7"/>
      <c r="DD716"/>
      <c r="DE716" s="5"/>
      <c r="DF716" s="7"/>
      <c r="DG716"/>
      <c r="DH716" s="5"/>
      <c r="DI716" s="5"/>
      <c r="DJ716" s="7"/>
      <c r="DK716"/>
      <c r="DL716" s="5"/>
      <c r="DM716" s="5"/>
      <c r="DN716" s="7"/>
      <c r="DO716"/>
      <c r="DP716" s="5"/>
      <c r="DQ716" s="7"/>
      <c r="DR716"/>
    </row>
    <row r="717" spans="18:122" ht="13.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  <c r="AO717" s="5"/>
      <c r="AP717" s="7"/>
      <c r="AQ717"/>
      <c r="BD717" s="5"/>
      <c r="BE717" s="7"/>
      <c r="BF717"/>
      <c r="BG717" s="5"/>
      <c r="BH717" s="7"/>
      <c r="BI717"/>
      <c r="BJ717" s="5"/>
      <c r="BK717" s="7"/>
      <c r="BL717"/>
      <c r="BQ717" s="5"/>
      <c r="BR717" s="7"/>
      <c r="BS717"/>
      <c r="BT717" s="5"/>
      <c r="BU717" s="7"/>
      <c r="BV717"/>
      <c r="BW717" s="5"/>
      <c r="BX717" s="7"/>
      <c r="BY717"/>
      <c r="CD717" s="5"/>
      <c r="CE717" s="7"/>
      <c r="CF717"/>
      <c r="CG717" s="5"/>
      <c r="CH717" s="5"/>
      <c r="CI717" s="7"/>
      <c r="CJ717"/>
      <c r="CK717" s="5"/>
      <c r="CL717" s="7"/>
      <c r="CM717"/>
      <c r="CN717" s="5"/>
      <c r="CO717" s="5"/>
      <c r="CP717" s="7"/>
      <c r="CQ717"/>
      <c r="CR717" s="5"/>
      <c r="CS717" s="7"/>
      <c r="CT717"/>
      <c r="CU717" s="5"/>
      <c r="CV717" s="7"/>
      <c r="CW717"/>
      <c r="CX717" s="5"/>
      <c r="CY717" s="7"/>
      <c r="CZ717"/>
      <c r="DA717" s="5"/>
      <c r="DB717" s="5"/>
      <c r="DC717" s="7"/>
      <c r="DD717"/>
      <c r="DE717" s="5"/>
      <c r="DF717" s="7"/>
      <c r="DG717"/>
      <c r="DH717" s="5"/>
      <c r="DI717" s="5"/>
      <c r="DJ717" s="7"/>
      <c r="DK717"/>
      <c r="DL717" s="5"/>
      <c r="DM717" s="5"/>
      <c r="DN717" s="7"/>
      <c r="DO717"/>
      <c r="DP717" s="5"/>
      <c r="DQ717" s="7"/>
      <c r="DR717"/>
    </row>
    <row r="718" spans="18:122" ht="13.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  <c r="AO718" s="5"/>
      <c r="AP718" s="7"/>
      <c r="AQ718"/>
      <c r="BD718" s="5"/>
      <c r="BE718" s="7"/>
      <c r="BF718"/>
      <c r="BG718" s="5"/>
      <c r="BH718" s="7"/>
      <c r="BI718"/>
      <c r="BJ718" s="5"/>
      <c r="BK718" s="7"/>
      <c r="BL718"/>
      <c r="BQ718" s="5"/>
      <c r="BR718" s="7"/>
      <c r="BS718"/>
      <c r="BT718" s="5"/>
      <c r="BU718" s="7"/>
      <c r="BV718"/>
      <c r="BW718" s="5"/>
      <c r="BX718" s="7"/>
      <c r="BY718"/>
      <c r="CD718" s="5"/>
      <c r="CE718" s="7"/>
      <c r="CF718"/>
      <c r="CG718" s="5"/>
      <c r="CH718" s="5"/>
      <c r="CI718" s="7"/>
      <c r="CJ718"/>
      <c r="CK718" s="5"/>
      <c r="CL718" s="7"/>
      <c r="CM718"/>
      <c r="CN718" s="5"/>
      <c r="CO718" s="5"/>
      <c r="CP718" s="7"/>
      <c r="CQ718"/>
      <c r="CR718" s="5"/>
      <c r="CS718" s="7"/>
      <c r="CT718"/>
      <c r="CU718" s="5"/>
      <c r="CV718" s="7"/>
      <c r="CW718"/>
      <c r="CX718" s="5"/>
      <c r="CY718" s="7"/>
      <c r="CZ718"/>
      <c r="DA718" s="5"/>
      <c r="DB718" s="5"/>
      <c r="DC718" s="7"/>
      <c r="DD718"/>
      <c r="DE718" s="5"/>
      <c r="DF718" s="7"/>
      <c r="DG718"/>
      <c r="DH718" s="5"/>
      <c r="DI718" s="5"/>
      <c r="DJ718" s="7"/>
      <c r="DK718"/>
      <c r="DL718" s="5"/>
      <c r="DM718" s="5"/>
      <c r="DN718" s="7"/>
      <c r="DO718"/>
      <c r="DP718" s="5"/>
      <c r="DQ718" s="7"/>
      <c r="DR718"/>
    </row>
    <row r="719" spans="18:122" ht="13.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  <c r="AO719" s="5"/>
      <c r="AP719" s="7"/>
      <c r="AQ719"/>
      <c r="BD719" s="5"/>
      <c r="BE719" s="7"/>
      <c r="BF719"/>
      <c r="BG719" s="5"/>
      <c r="BH719" s="7"/>
      <c r="BI719"/>
      <c r="BJ719" s="5"/>
      <c r="BK719" s="7"/>
      <c r="BL719"/>
      <c r="BQ719" s="5"/>
      <c r="BR719" s="7"/>
      <c r="BS719"/>
      <c r="BT719" s="5"/>
      <c r="BU719" s="7"/>
      <c r="BV719"/>
      <c r="BW719" s="5"/>
      <c r="BX719" s="7"/>
      <c r="BY719"/>
      <c r="CD719" s="5"/>
      <c r="CE719" s="7"/>
      <c r="CF719"/>
      <c r="CG719" s="5"/>
      <c r="CH719" s="5"/>
      <c r="CI719" s="7"/>
      <c r="CJ719"/>
      <c r="CK719" s="5"/>
      <c r="CL719" s="7"/>
      <c r="CM719"/>
      <c r="CN719" s="5"/>
      <c r="CO719" s="5"/>
      <c r="CP719" s="7"/>
      <c r="CQ719"/>
      <c r="CR719" s="5"/>
      <c r="CS719" s="7"/>
      <c r="CT719"/>
      <c r="CU719" s="5"/>
      <c r="CV719" s="7"/>
      <c r="CW719"/>
      <c r="CX719" s="5"/>
      <c r="CY719" s="7"/>
      <c r="CZ719"/>
      <c r="DA719" s="5"/>
      <c r="DB719" s="5"/>
      <c r="DC719" s="7"/>
      <c r="DD719"/>
      <c r="DE719" s="5"/>
      <c r="DF719" s="7"/>
      <c r="DG719"/>
      <c r="DH719" s="5"/>
      <c r="DI719" s="5"/>
      <c r="DJ719" s="7"/>
      <c r="DK719"/>
      <c r="DL719" s="5"/>
      <c r="DM719" s="5"/>
      <c r="DN719" s="7"/>
      <c r="DO719"/>
      <c r="DP719" s="5"/>
      <c r="DQ719" s="7"/>
      <c r="DR719"/>
    </row>
    <row r="720" spans="18:122" ht="13.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  <c r="AO720" s="5"/>
      <c r="AP720" s="7"/>
      <c r="AQ720"/>
      <c r="BD720" s="5"/>
      <c r="BE720" s="7"/>
      <c r="BF720"/>
      <c r="BG720" s="5"/>
      <c r="BH720" s="7"/>
      <c r="BI720"/>
      <c r="BJ720" s="5"/>
      <c r="BK720" s="7"/>
      <c r="BL720"/>
      <c r="BQ720" s="5"/>
      <c r="BR720" s="7"/>
      <c r="BS720"/>
      <c r="BT720" s="5"/>
      <c r="BU720" s="7"/>
      <c r="BV720"/>
      <c r="BW720" s="5"/>
      <c r="BX720" s="7"/>
      <c r="BY720"/>
      <c r="CD720" s="5"/>
      <c r="CE720" s="7"/>
      <c r="CF720"/>
      <c r="CG720" s="5"/>
      <c r="CH720" s="5"/>
      <c r="CI720" s="7"/>
      <c r="CJ720"/>
      <c r="CK720" s="5"/>
      <c r="CL720" s="7"/>
      <c r="CM720"/>
      <c r="CN720" s="5"/>
      <c r="CO720" s="5"/>
      <c r="CP720" s="7"/>
      <c r="CQ720"/>
      <c r="CR720" s="5"/>
      <c r="CS720" s="7"/>
      <c r="CT720"/>
      <c r="CU720" s="5"/>
      <c r="CV720" s="7"/>
      <c r="CW720"/>
      <c r="CX720" s="5"/>
      <c r="CY720" s="7"/>
      <c r="CZ720"/>
      <c r="DA720" s="5"/>
      <c r="DB720" s="5"/>
      <c r="DC720" s="7"/>
      <c r="DD720"/>
      <c r="DE720" s="5"/>
      <c r="DF720" s="7"/>
      <c r="DG720"/>
      <c r="DH720" s="5"/>
      <c r="DI720" s="5"/>
      <c r="DJ720" s="7"/>
      <c r="DK720"/>
      <c r="DL720" s="5"/>
      <c r="DM720" s="5"/>
      <c r="DN720" s="7"/>
      <c r="DO720"/>
      <c r="DP720" s="5"/>
      <c r="DQ720" s="7"/>
      <c r="DR720"/>
    </row>
    <row r="721" spans="18:122" ht="13.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  <c r="AO721" s="5"/>
      <c r="AP721" s="7"/>
      <c r="AQ721"/>
      <c r="BD721" s="5"/>
      <c r="BE721" s="7"/>
      <c r="BF721"/>
      <c r="BG721" s="5"/>
      <c r="BH721" s="7"/>
      <c r="BI721"/>
      <c r="BJ721" s="5"/>
      <c r="BK721" s="7"/>
      <c r="BL721"/>
      <c r="BQ721" s="5"/>
      <c r="BR721" s="7"/>
      <c r="BS721"/>
      <c r="BT721" s="5"/>
      <c r="BU721" s="7"/>
      <c r="BV721"/>
      <c r="BW721" s="5"/>
      <c r="BX721" s="7"/>
      <c r="BY721"/>
      <c r="CD721" s="5"/>
      <c r="CE721" s="7"/>
      <c r="CF721"/>
      <c r="CG721" s="5"/>
      <c r="CH721" s="5"/>
      <c r="CI721" s="7"/>
      <c r="CJ721"/>
      <c r="CK721" s="5"/>
      <c r="CL721" s="7"/>
      <c r="CM721"/>
      <c r="CN721" s="5"/>
      <c r="CO721" s="5"/>
      <c r="CP721" s="7"/>
      <c r="CQ721"/>
      <c r="CR721" s="5"/>
      <c r="CS721" s="7"/>
      <c r="CT721"/>
      <c r="CU721" s="5"/>
      <c r="CV721" s="7"/>
      <c r="CW721"/>
      <c r="CX721" s="5"/>
      <c r="CY721" s="7"/>
      <c r="CZ721"/>
      <c r="DA721" s="5"/>
      <c r="DB721" s="5"/>
      <c r="DC721" s="7"/>
      <c r="DD721"/>
      <c r="DE721" s="5"/>
      <c r="DF721" s="7"/>
      <c r="DG721"/>
      <c r="DH721" s="5"/>
      <c r="DI721" s="5"/>
      <c r="DJ721" s="7"/>
      <c r="DK721"/>
      <c r="DL721" s="5"/>
      <c r="DM721" s="5"/>
      <c r="DN721" s="7"/>
      <c r="DO721"/>
      <c r="DP721" s="5"/>
      <c r="DQ721" s="7"/>
      <c r="DR721"/>
    </row>
    <row r="722" spans="18:122" ht="13.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  <c r="AO722" s="5"/>
      <c r="AP722" s="7"/>
      <c r="AQ722"/>
      <c r="BD722" s="5"/>
      <c r="BE722" s="7"/>
      <c r="BF722"/>
      <c r="BG722" s="5"/>
      <c r="BH722" s="7"/>
      <c r="BI722"/>
      <c r="BJ722" s="5"/>
      <c r="BK722" s="7"/>
      <c r="BL722"/>
      <c r="BQ722" s="5"/>
      <c r="BR722" s="7"/>
      <c r="BS722"/>
      <c r="BT722" s="5"/>
      <c r="BU722" s="7"/>
      <c r="BV722"/>
      <c r="BW722" s="5"/>
      <c r="BX722" s="7"/>
      <c r="BY722"/>
      <c r="CD722" s="5"/>
      <c r="CE722" s="7"/>
      <c r="CF722"/>
      <c r="CG722" s="5"/>
      <c r="CH722" s="5"/>
      <c r="CI722" s="7"/>
      <c r="CJ722"/>
      <c r="CK722" s="5"/>
      <c r="CL722" s="7"/>
      <c r="CM722"/>
      <c r="CN722" s="5"/>
      <c r="CO722" s="5"/>
      <c r="CP722" s="7"/>
      <c r="CQ722"/>
      <c r="CR722" s="5"/>
      <c r="CS722" s="7"/>
      <c r="CT722"/>
      <c r="CU722" s="5"/>
      <c r="CV722" s="7"/>
      <c r="CW722"/>
      <c r="CX722" s="5"/>
      <c r="CY722" s="7"/>
      <c r="CZ722"/>
      <c r="DA722" s="5"/>
      <c r="DB722" s="5"/>
      <c r="DC722" s="7"/>
      <c r="DD722"/>
      <c r="DE722" s="5"/>
      <c r="DF722" s="7"/>
      <c r="DG722"/>
      <c r="DH722" s="5"/>
      <c r="DI722" s="5"/>
      <c r="DJ722" s="7"/>
      <c r="DK722"/>
      <c r="DL722" s="5"/>
      <c r="DM722" s="5"/>
      <c r="DN722" s="7"/>
      <c r="DO722"/>
      <c r="DP722" s="5"/>
      <c r="DQ722" s="7"/>
      <c r="DR722"/>
    </row>
    <row r="723" spans="18:122" ht="13.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  <c r="AO723" s="5"/>
      <c r="AP723" s="7"/>
      <c r="AQ723"/>
      <c r="BD723" s="5"/>
      <c r="BE723" s="7"/>
      <c r="BF723"/>
      <c r="BG723" s="5"/>
      <c r="BH723" s="7"/>
      <c r="BI723"/>
      <c r="BJ723" s="5"/>
      <c r="BK723" s="7"/>
      <c r="BL723"/>
      <c r="BQ723" s="5"/>
      <c r="BR723" s="7"/>
      <c r="BS723"/>
      <c r="BT723" s="5"/>
      <c r="BU723" s="7"/>
      <c r="BV723"/>
      <c r="BW723" s="5"/>
      <c r="BX723" s="7"/>
      <c r="BY723"/>
      <c r="CD723" s="5"/>
      <c r="CE723" s="7"/>
      <c r="CF723"/>
      <c r="CG723" s="5"/>
      <c r="CH723" s="5"/>
      <c r="CI723" s="7"/>
      <c r="CJ723"/>
      <c r="CK723" s="5"/>
      <c r="CL723" s="7"/>
      <c r="CM723"/>
      <c r="CN723" s="5"/>
      <c r="CO723" s="5"/>
      <c r="CP723" s="7"/>
      <c r="CQ723"/>
      <c r="CR723" s="5"/>
      <c r="CS723" s="7"/>
      <c r="CT723"/>
      <c r="CU723" s="5"/>
      <c r="CV723" s="7"/>
      <c r="CW723"/>
      <c r="CX723" s="5"/>
      <c r="CY723" s="7"/>
      <c r="CZ723"/>
      <c r="DA723" s="5"/>
      <c r="DB723" s="5"/>
      <c r="DC723" s="7"/>
      <c r="DD723"/>
      <c r="DE723" s="5"/>
      <c r="DF723" s="7"/>
      <c r="DG723"/>
      <c r="DH723" s="5"/>
      <c r="DI723" s="5"/>
      <c r="DJ723" s="7"/>
      <c r="DK723"/>
      <c r="DL723" s="5"/>
      <c r="DM723" s="5"/>
      <c r="DN723" s="7"/>
      <c r="DO723"/>
      <c r="DP723" s="5"/>
      <c r="DQ723" s="7"/>
      <c r="DR723"/>
    </row>
    <row r="724" spans="18:122" ht="13.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  <c r="AO724" s="5"/>
      <c r="AP724" s="7"/>
      <c r="AQ724"/>
      <c r="BD724" s="5"/>
      <c r="BE724" s="7"/>
      <c r="BF724"/>
      <c r="BG724" s="5"/>
      <c r="BH724" s="7"/>
      <c r="BI724"/>
      <c r="BJ724" s="5"/>
      <c r="BK724" s="7"/>
      <c r="BL724"/>
      <c r="BQ724" s="5"/>
      <c r="BR724" s="7"/>
      <c r="BS724"/>
      <c r="BT724" s="5"/>
      <c r="BU724" s="7"/>
      <c r="BV724"/>
      <c r="BW724" s="5"/>
      <c r="BX724" s="7"/>
      <c r="BY724"/>
      <c r="CD724" s="5"/>
      <c r="CE724" s="7"/>
      <c r="CF724"/>
      <c r="CG724" s="5"/>
      <c r="CH724" s="5"/>
      <c r="CI724" s="7"/>
      <c r="CJ724"/>
      <c r="CK724" s="5"/>
      <c r="CL724" s="7"/>
      <c r="CM724"/>
      <c r="CN724" s="5"/>
      <c r="CO724" s="5"/>
      <c r="CP724" s="7"/>
      <c r="CQ724"/>
      <c r="CR724" s="5"/>
      <c r="CS724" s="7"/>
      <c r="CT724"/>
      <c r="CU724" s="5"/>
      <c r="CV724" s="7"/>
      <c r="CW724"/>
      <c r="CX724" s="5"/>
      <c r="CY724" s="7"/>
      <c r="CZ724"/>
      <c r="DA724" s="5"/>
      <c r="DB724" s="5"/>
      <c r="DC724" s="7"/>
      <c r="DD724"/>
      <c r="DE724" s="5"/>
      <c r="DF724" s="7"/>
      <c r="DG724"/>
      <c r="DH724" s="5"/>
      <c r="DI724" s="5"/>
      <c r="DJ724" s="7"/>
      <c r="DK724"/>
      <c r="DL724" s="5"/>
      <c r="DM724" s="5"/>
      <c r="DN724" s="7"/>
      <c r="DO724"/>
      <c r="DP724" s="5"/>
      <c r="DQ724" s="7"/>
      <c r="DR724"/>
    </row>
    <row r="725" spans="18:122" ht="13.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  <c r="AO725" s="5"/>
      <c r="AP725" s="7"/>
      <c r="AQ725"/>
      <c r="BD725" s="5"/>
      <c r="BE725" s="7"/>
      <c r="BF725"/>
      <c r="BG725" s="5"/>
      <c r="BH725" s="7"/>
      <c r="BI725"/>
      <c r="BJ725" s="5"/>
      <c r="BK725" s="7"/>
      <c r="BL725"/>
      <c r="BQ725" s="5"/>
      <c r="BR725" s="7"/>
      <c r="BS725"/>
      <c r="BT725" s="5"/>
      <c r="BU725" s="7"/>
      <c r="BV725"/>
      <c r="BW725" s="5"/>
      <c r="BX725" s="7"/>
      <c r="BY725"/>
      <c r="CD725" s="5"/>
      <c r="CE725" s="7"/>
      <c r="CF725"/>
      <c r="CG725" s="5"/>
      <c r="CH725" s="5"/>
      <c r="CI725" s="7"/>
      <c r="CJ725"/>
      <c r="CK725" s="5"/>
      <c r="CL725" s="7"/>
      <c r="CM725"/>
      <c r="CN725" s="5"/>
      <c r="CO725" s="5"/>
      <c r="CP725" s="7"/>
      <c r="CQ725"/>
      <c r="CR725" s="5"/>
      <c r="CS725" s="7"/>
      <c r="CT725"/>
      <c r="CU725" s="5"/>
      <c r="CV725" s="7"/>
      <c r="CW725"/>
      <c r="CX725" s="5"/>
      <c r="CY725" s="7"/>
      <c r="CZ725"/>
      <c r="DA725" s="5"/>
      <c r="DB725" s="5"/>
      <c r="DC725" s="7"/>
      <c r="DD725"/>
      <c r="DE725" s="5"/>
      <c r="DF725" s="7"/>
      <c r="DG725"/>
      <c r="DH725" s="5"/>
      <c r="DI725" s="5"/>
      <c r="DJ725" s="7"/>
      <c r="DK725"/>
      <c r="DL725" s="5"/>
      <c r="DM725" s="5"/>
      <c r="DN725" s="7"/>
      <c r="DO725"/>
      <c r="DP725" s="5"/>
      <c r="DQ725" s="7"/>
      <c r="DR725"/>
    </row>
    <row r="726" spans="18:122" ht="13.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  <c r="AO726" s="5"/>
      <c r="AP726" s="7"/>
      <c r="AQ726"/>
      <c r="BD726" s="5"/>
      <c r="BE726" s="7"/>
      <c r="BF726"/>
      <c r="BG726" s="5"/>
      <c r="BH726" s="7"/>
      <c r="BI726"/>
      <c r="BJ726" s="5"/>
      <c r="BK726" s="7"/>
      <c r="BL726"/>
      <c r="BQ726" s="5"/>
      <c r="BR726" s="7"/>
      <c r="BS726"/>
      <c r="BT726" s="5"/>
      <c r="BU726" s="7"/>
      <c r="BV726"/>
      <c r="BW726" s="5"/>
      <c r="BX726" s="7"/>
      <c r="BY726"/>
      <c r="CD726" s="5"/>
      <c r="CE726" s="7"/>
      <c r="CF726"/>
      <c r="CG726" s="5"/>
      <c r="CH726" s="5"/>
      <c r="CI726" s="7"/>
      <c r="CJ726"/>
      <c r="CK726" s="5"/>
      <c r="CL726" s="7"/>
      <c r="CM726"/>
      <c r="CN726" s="5"/>
      <c r="CO726" s="5"/>
      <c r="CP726" s="7"/>
      <c r="CQ726"/>
      <c r="CR726" s="5"/>
      <c r="CS726" s="7"/>
      <c r="CT726"/>
      <c r="CU726" s="5"/>
      <c r="CV726" s="7"/>
      <c r="CW726"/>
      <c r="CX726" s="5"/>
      <c r="CY726" s="7"/>
      <c r="CZ726"/>
      <c r="DA726" s="5"/>
      <c r="DB726" s="5"/>
      <c r="DC726" s="7"/>
      <c r="DD726"/>
      <c r="DE726" s="5"/>
      <c r="DF726" s="7"/>
      <c r="DG726"/>
      <c r="DH726" s="5"/>
      <c r="DI726" s="5"/>
      <c r="DJ726" s="7"/>
      <c r="DK726"/>
      <c r="DL726" s="5"/>
      <c r="DM726" s="5"/>
      <c r="DN726" s="7"/>
      <c r="DO726"/>
      <c r="DP726" s="5"/>
      <c r="DQ726" s="7"/>
      <c r="DR726"/>
    </row>
    <row r="727" spans="18:122" ht="13.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  <c r="AO727" s="5"/>
      <c r="AP727" s="7"/>
      <c r="AQ727"/>
      <c r="BD727" s="5"/>
      <c r="BE727" s="7"/>
      <c r="BF727"/>
      <c r="BG727" s="5"/>
      <c r="BH727" s="7"/>
      <c r="BI727"/>
      <c r="BJ727" s="5"/>
      <c r="BK727" s="7"/>
      <c r="BL727"/>
      <c r="BQ727" s="5"/>
      <c r="BR727" s="7"/>
      <c r="BS727"/>
      <c r="BT727" s="5"/>
      <c r="BU727" s="7"/>
      <c r="BV727"/>
      <c r="BW727" s="5"/>
      <c r="BX727" s="7"/>
      <c r="BY727"/>
      <c r="CD727" s="5"/>
      <c r="CE727" s="7"/>
      <c r="CF727"/>
      <c r="CG727" s="5"/>
      <c r="CH727" s="5"/>
      <c r="CI727" s="7"/>
      <c r="CJ727"/>
      <c r="CK727" s="5"/>
      <c r="CL727" s="7"/>
      <c r="CM727"/>
      <c r="CN727" s="5"/>
      <c r="CO727" s="5"/>
      <c r="CP727" s="7"/>
      <c r="CQ727"/>
      <c r="CR727" s="5"/>
      <c r="CS727" s="7"/>
      <c r="CT727"/>
      <c r="CU727" s="5"/>
      <c r="CV727" s="7"/>
      <c r="CW727"/>
      <c r="CX727" s="5"/>
      <c r="CY727" s="7"/>
      <c r="CZ727"/>
      <c r="DA727" s="5"/>
      <c r="DB727" s="5"/>
      <c r="DC727" s="7"/>
      <c r="DD727"/>
      <c r="DE727" s="5"/>
      <c r="DF727" s="7"/>
      <c r="DG727"/>
      <c r="DH727" s="5"/>
      <c r="DI727" s="5"/>
      <c r="DJ727" s="7"/>
      <c r="DK727"/>
      <c r="DL727" s="5"/>
      <c r="DM727" s="5"/>
      <c r="DN727" s="7"/>
      <c r="DO727"/>
      <c r="DP727" s="5"/>
      <c r="DQ727" s="7"/>
      <c r="DR727"/>
    </row>
    <row r="728" spans="18:122" ht="13.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  <c r="AO728" s="5"/>
      <c r="AP728" s="7"/>
      <c r="AQ728"/>
      <c r="BD728" s="5"/>
      <c r="BE728" s="7"/>
      <c r="BF728"/>
      <c r="BG728" s="5"/>
      <c r="BH728" s="7"/>
      <c r="BI728"/>
      <c r="BJ728" s="5"/>
      <c r="BK728" s="7"/>
      <c r="BL728"/>
      <c r="BQ728" s="5"/>
      <c r="BR728" s="7"/>
      <c r="BS728"/>
      <c r="BT728" s="5"/>
      <c r="BU728" s="7"/>
      <c r="BV728"/>
      <c r="BW728" s="5"/>
      <c r="BX728" s="7"/>
      <c r="BY728"/>
      <c r="CD728" s="5"/>
      <c r="CE728" s="7"/>
      <c r="CF728"/>
      <c r="CG728" s="5"/>
      <c r="CH728" s="5"/>
      <c r="CI728" s="7"/>
      <c r="CJ728"/>
      <c r="CK728" s="5"/>
      <c r="CL728" s="7"/>
      <c r="CM728"/>
      <c r="CN728" s="5"/>
      <c r="CO728" s="5"/>
      <c r="CP728" s="7"/>
      <c r="CQ728"/>
      <c r="CR728" s="5"/>
      <c r="CS728" s="7"/>
      <c r="CT728"/>
      <c r="CU728" s="5"/>
      <c r="CV728" s="7"/>
      <c r="CW728"/>
      <c r="CX728" s="5"/>
      <c r="CY728" s="7"/>
      <c r="CZ728"/>
      <c r="DA728" s="5"/>
      <c r="DB728" s="5"/>
      <c r="DC728" s="7"/>
      <c r="DD728"/>
      <c r="DE728" s="5"/>
      <c r="DF728" s="7"/>
      <c r="DG728"/>
      <c r="DH728" s="5"/>
      <c r="DI728" s="5"/>
      <c r="DJ728" s="7"/>
      <c r="DK728"/>
      <c r="DL728" s="5"/>
      <c r="DM728" s="5"/>
      <c r="DN728" s="7"/>
      <c r="DO728"/>
      <c r="DP728" s="5"/>
      <c r="DQ728" s="7"/>
      <c r="DR728"/>
    </row>
    <row r="729" spans="18:122" ht="13.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  <c r="AO729" s="5"/>
      <c r="AP729" s="7"/>
      <c r="AQ729"/>
      <c r="BD729" s="5"/>
      <c r="BE729" s="7"/>
      <c r="BF729"/>
      <c r="BG729" s="5"/>
      <c r="BH729" s="7"/>
      <c r="BI729"/>
      <c r="BJ729" s="5"/>
      <c r="BK729" s="7"/>
      <c r="BL729"/>
      <c r="BQ729" s="5"/>
      <c r="BR729" s="7"/>
      <c r="BS729"/>
      <c r="BT729" s="5"/>
      <c r="BU729" s="7"/>
      <c r="BV729"/>
      <c r="BW729" s="5"/>
      <c r="BX729" s="7"/>
      <c r="BY729"/>
      <c r="CD729" s="5"/>
      <c r="CE729" s="7"/>
      <c r="CF729"/>
      <c r="CG729" s="5"/>
      <c r="CH729" s="5"/>
      <c r="CI729" s="7"/>
      <c r="CJ729"/>
      <c r="CK729" s="5"/>
      <c r="CL729" s="7"/>
      <c r="CM729"/>
      <c r="CN729" s="5"/>
      <c r="CO729" s="5"/>
      <c r="CP729" s="7"/>
      <c r="CQ729"/>
      <c r="CR729" s="5"/>
      <c r="CS729" s="7"/>
      <c r="CT729"/>
      <c r="CU729" s="5"/>
      <c r="CV729" s="7"/>
      <c r="CW729"/>
      <c r="CX729" s="5"/>
      <c r="CY729" s="7"/>
      <c r="CZ729"/>
      <c r="DA729" s="5"/>
      <c r="DB729" s="5"/>
      <c r="DC729" s="7"/>
      <c r="DD729"/>
      <c r="DE729" s="5"/>
      <c r="DF729" s="7"/>
      <c r="DG729"/>
      <c r="DH729" s="5"/>
      <c r="DI729" s="5"/>
      <c r="DJ729" s="7"/>
      <c r="DK729"/>
      <c r="DL729" s="5"/>
      <c r="DM729" s="5"/>
      <c r="DN729" s="7"/>
      <c r="DO729"/>
      <c r="DP729" s="5"/>
      <c r="DQ729" s="7"/>
      <c r="DR729"/>
    </row>
    <row r="730" spans="18:122" ht="13.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  <c r="AO730" s="5"/>
      <c r="AP730" s="7"/>
      <c r="AQ730"/>
      <c r="BD730" s="5"/>
      <c r="BE730" s="7"/>
      <c r="BF730"/>
      <c r="BG730" s="5"/>
      <c r="BH730" s="7"/>
      <c r="BI730"/>
      <c r="BJ730" s="5"/>
      <c r="BK730" s="7"/>
      <c r="BL730"/>
      <c r="BQ730" s="5"/>
      <c r="BR730" s="7"/>
      <c r="BS730"/>
      <c r="BT730" s="5"/>
      <c r="BU730" s="7"/>
      <c r="BV730"/>
      <c r="BW730" s="5"/>
      <c r="BX730" s="7"/>
      <c r="BY730"/>
      <c r="CD730" s="5"/>
      <c r="CE730" s="7"/>
      <c r="CF730"/>
      <c r="CG730" s="5"/>
      <c r="CH730" s="5"/>
      <c r="CI730" s="7"/>
      <c r="CJ730"/>
      <c r="CK730" s="5"/>
      <c r="CL730" s="7"/>
      <c r="CM730"/>
      <c r="CN730" s="5"/>
      <c r="CO730" s="5"/>
      <c r="CP730" s="7"/>
      <c r="CQ730"/>
      <c r="CR730" s="5"/>
      <c r="CS730" s="7"/>
      <c r="CT730"/>
      <c r="CU730" s="5"/>
      <c r="CV730" s="7"/>
      <c r="CW730"/>
      <c r="CX730" s="5"/>
      <c r="CY730" s="7"/>
      <c r="CZ730"/>
      <c r="DA730" s="5"/>
      <c r="DB730" s="5"/>
      <c r="DC730" s="7"/>
      <c r="DD730"/>
      <c r="DE730" s="5"/>
      <c r="DF730" s="7"/>
      <c r="DG730"/>
      <c r="DH730" s="5"/>
      <c r="DI730" s="5"/>
      <c r="DJ730" s="7"/>
      <c r="DK730"/>
      <c r="DL730" s="5"/>
      <c r="DM730" s="5"/>
      <c r="DN730" s="7"/>
      <c r="DO730"/>
      <c r="DP730" s="5"/>
      <c r="DQ730" s="7"/>
      <c r="DR730"/>
    </row>
    <row r="731" spans="18:122" ht="13.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  <c r="AO731" s="5"/>
      <c r="AP731" s="7"/>
      <c r="AQ731"/>
      <c r="BD731" s="5"/>
      <c r="BE731" s="7"/>
      <c r="BF731"/>
      <c r="BG731" s="5"/>
      <c r="BH731" s="7"/>
      <c r="BI731"/>
      <c r="BJ731" s="5"/>
      <c r="BK731" s="7"/>
      <c r="BL731"/>
      <c r="BQ731" s="5"/>
      <c r="BR731" s="7"/>
      <c r="BS731"/>
      <c r="BT731" s="5"/>
      <c r="BU731" s="7"/>
      <c r="BV731"/>
      <c r="BW731" s="5"/>
      <c r="BX731" s="7"/>
      <c r="BY731"/>
      <c r="CD731" s="5"/>
      <c r="CE731" s="7"/>
      <c r="CF731"/>
      <c r="CG731" s="5"/>
      <c r="CH731" s="5"/>
      <c r="CI731" s="7"/>
      <c r="CJ731"/>
      <c r="CK731" s="5"/>
      <c r="CL731" s="7"/>
      <c r="CM731"/>
      <c r="CN731" s="5"/>
      <c r="CO731" s="5"/>
      <c r="CP731" s="7"/>
      <c r="CQ731"/>
      <c r="CR731" s="5"/>
      <c r="CS731" s="7"/>
      <c r="CT731"/>
      <c r="CU731" s="5"/>
      <c r="CV731" s="7"/>
      <c r="CW731"/>
      <c r="CX731" s="5"/>
      <c r="CY731" s="7"/>
      <c r="CZ731"/>
      <c r="DA731" s="5"/>
      <c r="DB731" s="5"/>
      <c r="DC731" s="7"/>
      <c r="DD731"/>
      <c r="DE731" s="5"/>
      <c r="DF731" s="7"/>
      <c r="DG731"/>
      <c r="DH731" s="5"/>
      <c r="DI731" s="5"/>
      <c r="DJ731" s="7"/>
      <c r="DK731"/>
      <c r="DL731" s="5"/>
      <c r="DM731" s="5"/>
      <c r="DN731" s="7"/>
      <c r="DO731"/>
      <c r="DP731" s="5"/>
      <c r="DQ731" s="7"/>
      <c r="DR731"/>
    </row>
    <row r="732" spans="18:122" ht="13.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  <c r="AO732" s="5"/>
      <c r="AP732" s="7"/>
      <c r="AQ732"/>
      <c r="BD732" s="5"/>
      <c r="BE732" s="7"/>
      <c r="BF732"/>
      <c r="BG732" s="5"/>
      <c r="BH732" s="7"/>
      <c r="BI732"/>
      <c r="BJ732" s="5"/>
      <c r="BK732" s="7"/>
      <c r="BL732"/>
      <c r="BQ732" s="5"/>
      <c r="BR732" s="7"/>
      <c r="BS732"/>
      <c r="BT732" s="5"/>
      <c r="BU732" s="7"/>
      <c r="BV732"/>
      <c r="BW732" s="5"/>
      <c r="BX732" s="7"/>
      <c r="BY732"/>
      <c r="CD732" s="5"/>
      <c r="CE732" s="7"/>
      <c r="CF732"/>
      <c r="CG732" s="5"/>
      <c r="CH732" s="5"/>
      <c r="CI732" s="7"/>
      <c r="CJ732"/>
      <c r="CK732" s="5"/>
      <c r="CL732" s="7"/>
      <c r="CM732"/>
      <c r="CN732" s="5"/>
      <c r="CO732" s="5"/>
      <c r="CP732" s="7"/>
      <c r="CQ732"/>
      <c r="CR732" s="5"/>
      <c r="CS732" s="7"/>
      <c r="CT732"/>
      <c r="CU732" s="5"/>
      <c r="CV732" s="7"/>
      <c r="CW732"/>
      <c r="CX732" s="5"/>
      <c r="CY732" s="7"/>
      <c r="CZ732"/>
      <c r="DA732" s="5"/>
      <c r="DB732" s="5"/>
      <c r="DC732" s="7"/>
      <c r="DD732"/>
      <c r="DE732" s="5"/>
      <c r="DF732" s="7"/>
      <c r="DG732"/>
      <c r="DH732" s="5"/>
      <c r="DI732" s="5"/>
      <c r="DJ732" s="7"/>
      <c r="DK732"/>
      <c r="DL732" s="5"/>
      <c r="DM732" s="5"/>
      <c r="DN732" s="7"/>
      <c r="DO732"/>
      <c r="DP732" s="5"/>
      <c r="DQ732" s="7"/>
      <c r="DR732"/>
    </row>
    <row r="733" spans="18:122" ht="13.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  <c r="AO733" s="5"/>
      <c r="AP733" s="7"/>
      <c r="AQ733"/>
      <c r="BD733" s="5"/>
      <c r="BE733" s="7"/>
      <c r="BF733"/>
      <c r="BG733" s="5"/>
      <c r="BH733" s="7"/>
      <c r="BI733"/>
      <c r="BJ733" s="5"/>
      <c r="BK733" s="7"/>
      <c r="BL733"/>
      <c r="BQ733" s="5"/>
      <c r="BR733" s="7"/>
      <c r="BS733"/>
      <c r="BT733" s="5"/>
      <c r="BU733" s="7"/>
      <c r="BV733"/>
      <c r="BW733" s="5"/>
      <c r="BX733" s="7"/>
      <c r="BY733"/>
      <c r="CD733" s="5"/>
      <c r="CE733" s="7"/>
      <c r="CF733"/>
      <c r="CG733" s="5"/>
      <c r="CH733" s="5"/>
      <c r="CI733" s="7"/>
      <c r="CJ733"/>
      <c r="CK733" s="5"/>
      <c r="CL733" s="7"/>
      <c r="CM733"/>
      <c r="CN733" s="5"/>
      <c r="CO733" s="5"/>
      <c r="CP733" s="7"/>
      <c r="CQ733"/>
      <c r="CR733" s="5"/>
      <c r="CS733" s="7"/>
      <c r="CT733"/>
      <c r="CU733" s="5"/>
      <c r="CV733" s="7"/>
      <c r="CW733"/>
      <c r="CX733" s="5"/>
      <c r="CY733" s="7"/>
      <c r="CZ733"/>
      <c r="DA733" s="5"/>
      <c r="DB733" s="5"/>
      <c r="DC733" s="7"/>
      <c r="DD733"/>
      <c r="DE733" s="5"/>
      <c r="DF733" s="7"/>
      <c r="DG733"/>
      <c r="DH733" s="5"/>
      <c r="DI733" s="5"/>
      <c r="DJ733" s="7"/>
      <c r="DK733"/>
      <c r="DL733" s="5"/>
      <c r="DM733" s="5"/>
      <c r="DN733" s="7"/>
      <c r="DO733"/>
      <c r="DP733" s="5"/>
      <c r="DQ733" s="7"/>
      <c r="DR733"/>
    </row>
    <row r="734" spans="18:122" ht="13.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  <c r="AO734" s="5"/>
      <c r="AP734" s="7"/>
      <c r="AQ734"/>
      <c r="BD734" s="5"/>
      <c r="BE734" s="7"/>
      <c r="BF734"/>
      <c r="BG734" s="5"/>
      <c r="BH734" s="7"/>
      <c r="BI734"/>
      <c r="BJ734" s="5"/>
      <c r="BK734" s="7"/>
      <c r="BL734"/>
      <c r="BQ734" s="5"/>
      <c r="BR734" s="7"/>
      <c r="BS734"/>
      <c r="BT734" s="5"/>
      <c r="BU734" s="7"/>
      <c r="BV734"/>
      <c r="BW734" s="5"/>
      <c r="BX734" s="7"/>
      <c r="BY734"/>
      <c r="CD734" s="5"/>
      <c r="CE734" s="7"/>
      <c r="CF734"/>
      <c r="CG734" s="5"/>
      <c r="CH734" s="5"/>
      <c r="CI734" s="7"/>
      <c r="CJ734"/>
      <c r="CK734" s="5"/>
      <c r="CL734" s="7"/>
      <c r="CM734"/>
      <c r="CN734" s="5"/>
      <c r="CO734" s="5"/>
      <c r="CP734" s="7"/>
      <c r="CQ734"/>
      <c r="CR734" s="5"/>
      <c r="CS734" s="7"/>
      <c r="CT734"/>
      <c r="CU734" s="5"/>
      <c r="CV734" s="7"/>
      <c r="CW734"/>
      <c r="CX734" s="5"/>
      <c r="CY734" s="7"/>
      <c r="CZ734"/>
      <c r="DA734" s="5"/>
      <c r="DB734" s="5"/>
      <c r="DC734" s="7"/>
      <c r="DD734"/>
      <c r="DE734" s="5"/>
      <c r="DF734" s="7"/>
      <c r="DG734"/>
      <c r="DH734" s="5"/>
      <c r="DI734" s="5"/>
      <c r="DJ734" s="7"/>
      <c r="DK734"/>
      <c r="DL734" s="5"/>
      <c r="DM734" s="5"/>
      <c r="DN734" s="7"/>
      <c r="DO734"/>
      <c r="DP734" s="5"/>
      <c r="DQ734" s="7"/>
      <c r="DR734"/>
    </row>
    <row r="735" spans="18:122" ht="13.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  <c r="AO735" s="5"/>
      <c r="AP735" s="7"/>
      <c r="AQ735"/>
      <c r="BD735" s="5"/>
      <c r="BE735" s="7"/>
      <c r="BF735"/>
      <c r="BG735" s="5"/>
      <c r="BH735" s="7"/>
      <c r="BI735"/>
      <c r="BJ735" s="5"/>
      <c r="BK735" s="7"/>
      <c r="BL735"/>
      <c r="BQ735" s="5"/>
      <c r="BR735" s="7"/>
      <c r="BS735"/>
      <c r="BT735" s="5"/>
      <c r="BU735" s="7"/>
      <c r="BV735"/>
      <c r="BW735" s="5"/>
      <c r="BX735" s="7"/>
      <c r="BY735"/>
      <c r="CD735" s="5"/>
      <c r="CE735" s="7"/>
      <c r="CF735"/>
      <c r="CG735" s="5"/>
      <c r="CH735" s="5"/>
      <c r="CI735" s="7"/>
      <c r="CJ735"/>
      <c r="CK735" s="5"/>
      <c r="CL735" s="7"/>
      <c r="CM735"/>
      <c r="CN735" s="5"/>
      <c r="CO735" s="5"/>
      <c r="CP735" s="7"/>
      <c r="CQ735"/>
      <c r="CR735" s="5"/>
      <c r="CS735" s="7"/>
      <c r="CT735"/>
      <c r="CU735" s="5"/>
      <c r="CV735" s="7"/>
      <c r="CW735"/>
      <c r="CX735" s="5"/>
      <c r="CY735" s="7"/>
      <c r="CZ735"/>
      <c r="DA735" s="5"/>
      <c r="DB735" s="5"/>
      <c r="DC735" s="7"/>
      <c r="DD735"/>
      <c r="DE735" s="5"/>
      <c r="DF735" s="7"/>
      <c r="DG735"/>
      <c r="DH735" s="5"/>
      <c r="DI735" s="5"/>
      <c r="DJ735" s="7"/>
      <c r="DK735"/>
      <c r="DL735" s="5"/>
      <c r="DM735" s="5"/>
      <c r="DN735" s="7"/>
      <c r="DO735"/>
      <c r="DP735" s="5"/>
      <c r="DQ735" s="7"/>
      <c r="DR735"/>
    </row>
    <row r="736" spans="18:122" ht="13.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  <c r="AO736" s="5"/>
      <c r="AP736" s="7"/>
      <c r="AQ736"/>
      <c r="BD736" s="5"/>
      <c r="BE736" s="7"/>
      <c r="BF736"/>
      <c r="BG736" s="5"/>
      <c r="BH736" s="7"/>
      <c r="BI736"/>
      <c r="BJ736" s="5"/>
      <c r="BK736" s="7"/>
      <c r="BL736"/>
      <c r="BQ736" s="5"/>
      <c r="BR736" s="7"/>
      <c r="BS736"/>
      <c r="BT736" s="5"/>
      <c r="BU736" s="7"/>
      <c r="BV736"/>
      <c r="BW736" s="5"/>
      <c r="BX736" s="7"/>
      <c r="BY736"/>
      <c r="CD736" s="5"/>
      <c r="CE736" s="7"/>
      <c r="CF736"/>
      <c r="CG736" s="5"/>
      <c r="CH736" s="5"/>
      <c r="CI736" s="7"/>
      <c r="CJ736"/>
      <c r="CK736" s="5"/>
      <c r="CL736" s="7"/>
      <c r="CM736"/>
      <c r="CN736" s="5"/>
      <c r="CO736" s="5"/>
      <c r="CP736" s="7"/>
      <c r="CQ736"/>
      <c r="CR736" s="5"/>
      <c r="CS736" s="7"/>
      <c r="CT736"/>
      <c r="CU736" s="5"/>
      <c r="CV736" s="7"/>
      <c r="CW736"/>
      <c r="CX736" s="5"/>
      <c r="CY736" s="7"/>
      <c r="CZ736"/>
      <c r="DA736" s="5"/>
      <c r="DB736" s="5"/>
      <c r="DC736" s="7"/>
      <c r="DD736"/>
      <c r="DE736" s="5"/>
      <c r="DF736" s="7"/>
      <c r="DG736"/>
      <c r="DH736" s="5"/>
      <c r="DI736" s="5"/>
      <c r="DJ736" s="7"/>
      <c r="DK736"/>
      <c r="DL736" s="5"/>
      <c r="DM736" s="5"/>
      <c r="DN736" s="7"/>
      <c r="DO736"/>
      <c r="DP736" s="5"/>
      <c r="DQ736" s="7"/>
      <c r="DR736"/>
    </row>
    <row r="737" spans="18:122" ht="13.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  <c r="AO737" s="5"/>
      <c r="AP737" s="7"/>
      <c r="AQ737"/>
      <c r="BD737" s="5"/>
      <c r="BE737" s="7"/>
      <c r="BF737"/>
      <c r="BG737" s="5"/>
      <c r="BH737" s="7"/>
      <c r="BI737"/>
      <c r="BJ737" s="5"/>
      <c r="BK737" s="7"/>
      <c r="BL737"/>
      <c r="BQ737" s="5"/>
      <c r="BR737" s="7"/>
      <c r="BS737"/>
      <c r="BT737" s="5"/>
      <c r="BU737" s="7"/>
      <c r="BV737"/>
      <c r="BW737" s="5"/>
      <c r="BX737" s="7"/>
      <c r="BY737"/>
      <c r="CD737" s="5"/>
      <c r="CE737" s="7"/>
      <c r="CF737"/>
      <c r="CG737" s="5"/>
      <c r="CH737" s="5"/>
      <c r="CI737" s="7"/>
      <c r="CJ737"/>
      <c r="CK737" s="5"/>
      <c r="CL737" s="7"/>
      <c r="CM737"/>
      <c r="CN737" s="5"/>
      <c r="CO737" s="5"/>
      <c r="CP737" s="7"/>
      <c r="CQ737"/>
      <c r="CR737" s="5"/>
      <c r="CS737" s="7"/>
      <c r="CT737"/>
      <c r="CU737" s="5"/>
      <c r="CV737" s="7"/>
      <c r="CW737"/>
      <c r="CX737" s="5"/>
      <c r="CY737" s="7"/>
      <c r="CZ737"/>
      <c r="DA737" s="5"/>
      <c r="DB737" s="5"/>
      <c r="DC737" s="7"/>
      <c r="DD737"/>
      <c r="DE737" s="5"/>
      <c r="DF737" s="7"/>
      <c r="DG737"/>
      <c r="DH737" s="5"/>
      <c r="DI737" s="5"/>
      <c r="DJ737" s="7"/>
      <c r="DK737"/>
      <c r="DL737" s="5"/>
      <c r="DM737" s="5"/>
      <c r="DN737" s="7"/>
      <c r="DO737"/>
      <c r="DP737" s="5"/>
      <c r="DQ737" s="7"/>
      <c r="DR737"/>
    </row>
    <row r="738" spans="18:122" ht="13.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  <c r="AO738" s="5"/>
      <c r="AP738" s="7"/>
      <c r="AQ738"/>
      <c r="BD738" s="5"/>
      <c r="BE738" s="7"/>
      <c r="BF738"/>
      <c r="BG738" s="5"/>
      <c r="BH738" s="7"/>
      <c r="BI738"/>
      <c r="BJ738" s="5"/>
      <c r="BK738" s="7"/>
      <c r="BL738"/>
      <c r="BQ738" s="5"/>
      <c r="BR738" s="7"/>
      <c r="BS738"/>
      <c r="BT738" s="5"/>
      <c r="BU738" s="7"/>
      <c r="BV738"/>
      <c r="BW738" s="5"/>
      <c r="BX738" s="7"/>
      <c r="BY738"/>
      <c r="CD738" s="5"/>
      <c r="CE738" s="7"/>
      <c r="CF738"/>
      <c r="CG738" s="5"/>
      <c r="CH738" s="5"/>
      <c r="CI738" s="7"/>
      <c r="CJ738"/>
      <c r="CK738" s="5"/>
      <c r="CL738" s="7"/>
      <c r="CM738"/>
      <c r="CN738" s="5"/>
      <c r="CO738" s="5"/>
      <c r="CP738" s="7"/>
      <c r="CQ738"/>
      <c r="CR738" s="5"/>
      <c r="CS738" s="7"/>
      <c r="CT738"/>
      <c r="CU738" s="5"/>
      <c r="CV738" s="7"/>
      <c r="CW738"/>
      <c r="CX738" s="5"/>
      <c r="CY738" s="7"/>
      <c r="CZ738"/>
      <c r="DA738" s="5"/>
      <c r="DB738" s="5"/>
      <c r="DC738" s="7"/>
      <c r="DD738"/>
      <c r="DE738" s="5"/>
      <c r="DF738" s="7"/>
      <c r="DG738"/>
      <c r="DH738" s="5"/>
      <c r="DI738" s="5"/>
      <c r="DJ738" s="7"/>
      <c r="DK738"/>
      <c r="DL738" s="5"/>
      <c r="DM738" s="5"/>
      <c r="DN738" s="7"/>
      <c r="DO738"/>
      <c r="DP738" s="5"/>
      <c r="DQ738" s="7"/>
      <c r="DR738"/>
    </row>
    <row r="739" spans="18:122" ht="13.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  <c r="AO739" s="5"/>
      <c r="AP739" s="7"/>
      <c r="AQ739"/>
      <c r="BD739" s="5"/>
      <c r="BE739" s="7"/>
      <c r="BF739"/>
      <c r="BG739" s="5"/>
      <c r="BH739" s="7"/>
      <c r="BI739"/>
      <c r="BJ739" s="5"/>
      <c r="BK739" s="7"/>
      <c r="BL739"/>
      <c r="BQ739" s="5"/>
      <c r="BR739" s="7"/>
      <c r="BS739"/>
      <c r="BT739" s="5"/>
      <c r="BU739" s="7"/>
      <c r="BV739"/>
      <c r="BW739" s="5"/>
      <c r="BX739" s="7"/>
      <c r="BY739"/>
      <c r="CD739" s="5"/>
      <c r="CE739" s="7"/>
      <c r="CF739"/>
      <c r="CG739" s="5"/>
      <c r="CH739" s="5"/>
      <c r="CI739" s="7"/>
      <c r="CJ739"/>
      <c r="CK739" s="5"/>
      <c r="CL739" s="7"/>
      <c r="CM739"/>
      <c r="CN739" s="5"/>
      <c r="CO739" s="5"/>
      <c r="CP739" s="7"/>
      <c r="CQ739"/>
      <c r="CR739" s="5"/>
      <c r="CS739" s="7"/>
      <c r="CT739"/>
      <c r="CU739" s="5"/>
      <c r="CV739" s="7"/>
      <c r="CW739"/>
      <c r="CX739" s="5"/>
      <c r="CY739" s="7"/>
      <c r="CZ739"/>
      <c r="DA739" s="5"/>
      <c r="DB739" s="5"/>
      <c r="DC739" s="7"/>
      <c r="DD739"/>
      <c r="DE739" s="5"/>
      <c r="DF739" s="7"/>
      <c r="DG739"/>
      <c r="DH739" s="5"/>
      <c r="DI739" s="5"/>
      <c r="DJ739" s="7"/>
      <c r="DK739"/>
      <c r="DL739" s="5"/>
      <c r="DM739" s="5"/>
      <c r="DN739" s="7"/>
      <c r="DO739"/>
      <c r="DP739" s="5"/>
      <c r="DQ739" s="7"/>
      <c r="DR739"/>
    </row>
    <row r="740" spans="18:122" ht="13.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  <c r="AO740" s="5"/>
      <c r="AP740" s="7"/>
      <c r="AQ740"/>
      <c r="BD740" s="5"/>
      <c r="BE740" s="7"/>
      <c r="BF740"/>
      <c r="BG740" s="5"/>
      <c r="BH740" s="7"/>
      <c r="BI740"/>
      <c r="BJ740" s="5"/>
      <c r="BK740" s="7"/>
      <c r="BL740"/>
      <c r="BQ740" s="5"/>
      <c r="BR740" s="7"/>
      <c r="BS740"/>
      <c r="BT740" s="5"/>
      <c r="BU740" s="7"/>
      <c r="BV740"/>
      <c r="BW740" s="5"/>
      <c r="BX740" s="7"/>
      <c r="BY740"/>
      <c r="CD740" s="5"/>
      <c r="CE740" s="7"/>
      <c r="CF740"/>
      <c r="CG740" s="5"/>
      <c r="CH740" s="5"/>
      <c r="CI740" s="7"/>
      <c r="CJ740"/>
      <c r="CK740" s="5"/>
      <c r="CL740" s="7"/>
      <c r="CM740"/>
      <c r="CN740" s="5"/>
      <c r="CO740" s="5"/>
      <c r="CP740" s="7"/>
      <c r="CQ740"/>
      <c r="CR740" s="5"/>
      <c r="CS740" s="7"/>
      <c r="CT740"/>
      <c r="CU740" s="5"/>
      <c r="CV740" s="7"/>
      <c r="CW740"/>
      <c r="CX740" s="5"/>
      <c r="CY740" s="7"/>
      <c r="CZ740"/>
      <c r="DA740" s="5"/>
      <c r="DB740" s="5"/>
      <c r="DC740" s="7"/>
      <c r="DD740"/>
      <c r="DE740" s="5"/>
      <c r="DF740" s="7"/>
      <c r="DG740"/>
      <c r="DH740" s="5"/>
      <c r="DI740" s="5"/>
      <c r="DJ740" s="7"/>
      <c r="DK740"/>
      <c r="DL740" s="5"/>
      <c r="DM740" s="5"/>
      <c r="DN740" s="7"/>
      <c r="DO740"/>
      <c r="DP740" s="5"/>
      <c r="DQ740" s="7"/>
      <c r="DR740"/>
    </row>
    <row r="741" spans="18:122" ht="13.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  <c r="AO741" s="5"/>
      <c r="AP741" s="7"/>
      <c r="AQ741"/>
      <c r="BD741" s="5"/>
      <c r="BE741" s="7"/>
      <c r="BF741"/>
      <c r="BG741" s="5"/>
      <c r="BH741" s="7"/>
      <c r="BI741"/>
      <c r="BJ741" s="5"/>
      <c r="BK741" s="7"/>
      <c r="BL741"/>
      <c r="BQ741" s="5"/>
      <c r="BR741" s="7"/>
      <c r="BS741"/>
      <c r="BT741" s="5"/>
      <c r="BU741" s="7"/>
      <c r="BV741"/>
      <c r="BW741" s="5"/>
      <c r="BX741" s="7"/>
      <c r="BY741"/>
      <c r="CD741" s="5"/>
      <c r="CE741" s="7"/>
      <c r="CF741"/>
      <c r="CG741" s="5"/>
      <c r="CH741" s="5"/>
      <c r="CI741" s="7"/>
      <c r="CJ741"/>
      <c r="CK741" s="5"/>
      <c r="CL741" s="7"/>
      <c r="CM741"/>
      <c r="CN741" s="5"/>
      <c r="CO741" s="5"/>
      <c r="CP741" s="7"/>
      <c r="CQ741"/>
      <c r="CR741" s="5"/>
      <c r="CS741" s="7"/>
      <c r="CT741"/>
      <c r="CU741" s="5"/>
      <c r="CV741" s="7"/>
      <c r="CW741"/>
      <c r="CX741" s="5"/>
      <c r="CY741" s="7"/>
      <c r="CZ741"/>
      <c r="DA741" s="5"/>
      <c r="DB741" s="5"/>
      <c r="DC741" s="7"/>
      <c r="DD741"/>
      <c r="DE741" s="5"/>
      <c r="DF741" s="7"/>
      <c r="DG741"/>
      <c r="DH741" s="5"/>
      <c r="DI741" s="5"/>
      <c r="DJ741" s="7"/>
      <c r="DK741"/>
      <c r="DL741" s="5"/>
      <c r="DM741" s="5"/>
      <c r="DN741" s="7"/>
      <c r="DO741"/>
      <c r="DP741" s="5"/>
      <c r="DQ741" s="7"/>
      <c r="DR741"/>
    </row>
    <row r="742" spans="18:122" ht="13.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  <c r="AO742" s="5"/>
      <c r="AP742" s="7"/>
      <c r="AQ742"/>
      <c r="BD742" s="5"/>
      <c r="BE742" s="7"/>
      <c r="BF742"/>
      <c r="BG742" s="5"/>
      <c r="BH742" s="7"/>
      <c r="BI742"/>
      <c r="BJ742" s="5"/>
      <c r="BK742" s="7"/>
      <c r="BL742"/>
      <c r="BQ742" s="5"/>
      <c r="BR742" s="7"/>
      <c r="BS742"/>
      <c r="BT742" s="5"/>
      <c r="BU742" s="7"/>
      <c r="BV742"/>
      <c r="BW742" s="5"/>
      <c r="BX742" s="7"/>
      <c r="BY742"/>
      <c r="CD742" s="5"/>
      <c r="CE742" s="7"/>
      <c r="CF742"/>
      <c r="CG742" s="5"/>
      <c r="CH742" s="5"/>
      <c r="CI742" s="7"/>
      <c r="CJ742"/>
      <c r="CK742" s="5"/>
      <c r="CL742" s="7"/>
      <c r="CM742"/>
      <c r="CN742" s="5"/>
      <c r="CO742" s="5"/>
      <c r="CP742" s="7"/>
      <c r="CQ742"/>
      <c r="CR742" s="5"/>
      <c r="CS742" s="7"/>
      <c r="CT742"/>
      <c r="CU742" s="5"/>
      <c r="CV742" s="7"/>
      <c r="CW742"/>
      <c r="CX742" s="5"/>
      <c r="CY742" s="7"/>
      <c r="CZ742"/>
      <c r="DA742" s="5"/>
      <c r="DB742" s="5"/>
      <c r="DC742" s="7"/>
      <c r="DD742"/>
      <c r="DE742" s="5"/>
      <c r="DF742" s="7"/>
      <c r="DG742"/>
      <c r="DH742" s="5"/>
      <c r="DI742" s="5"/>
      <c r="DJ742" s="7"/>
      <c r="DK742"/>
      <c r="DL742" s="5"/>
      <c r="DM742" s="5"/>
      <c r="DN742" s="7"/>
      <c r="DO742"/>
      <c r="DP742" s="5"/>
      <c r="DQ742" s="7"/>
      <c r="DR742"/>
    </row>
    <row r="743" spans="18:122" ht="13.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  <c r="AO743" s="5"/>
      <c r="AP743" s="7"/>
      <c r="AQ743"/>
      <c r="BD743" s="5"/>
      <c r="BE743" s="7"/>
      <c r="BF743"/>
      <c r="BG743" s="5"/>
      <c r="BH743" s="7"/>
      <c r="BI743"/>
      <c r="BJ743" s="5"/>
      <c r="BK743" s="7"/>
      <c r="BL743"/>
      <c r="BQ743" s="5"/>
      <c r="BR743" s="7"/>
      <c r="BS743"/>
      <c r="BT743" s="5"/>
      <c r="BU743" s="7"/>
      <c r="BV743"/>
      <c r="BW743" s="5"/>
      <c r="BX743" s="7"/>
      <c r="BY743"/>
      <c r="CD743" s="5"/>
      <c r="CE743" s="7"/>
      <c r="CF743"/>
      <c r="CG743" s="5"/>
      <c r="CH743" s="5"/>
      <c r="CI743" s="7"/>
      <c r="CJ743"/>
      <c r="CK743" s="5"/>
      <c r="CL743" s="7"/>
      <c r="CM743"/>
      <c r="CN743" s="5"/>
      <c r="CO743" s="5"/>
      <c r="CP743" s="7"/>
      <c r="CQ743"/>
      <c r="CR743" s="5"/>
      <c r="CS743" s="7"/>
      <c r="CT743"/>
      <c r="CU743" s="5"/>
      <c r="CV743" s="7"/>
      <c r="CW743"/>
      <c r="CX743" s="5"/>
      <c r="CY743" s="7"/>
      <c r="CZ743"/>
      <c r="DA743" s="5"/>
      <c r="DB743" s="5"/>
      <c r="DC743" s="7"/>
      <c r="DD743"/>
      <c r="DE743" s="5"/>
      <c r="DF743" s="7"/>
      <c r="DG743"/>
      <c r="DH743" s="5"/>
      <c r="DI743" s="5"/>
      <c r="DJ743" s="7"/>
      <c r="DK743"/>
      <c r="DL743" s="5"/>
      <c r="DM743" s="5"/>
      <c r="DN743" s="7"/>
      <c r="DO743"/>
      <c r="DP743" s="5"/>
      <c r="DQ743" s="7"/>
      <c r="DR743"/>
    </row>
    <row r="744" spans="18:122" ht="13.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  <c r="AO744" s="5"/>
      <c r="AP744" s="7"/>
      <c r="AQ744"/>
      <c r="BD744" s="5"/>
      <c r="BE744" s="7"/>
      <c r="BF744"/>
      <c r="BG744" s="5"/>
      <c r="BH744" s="7"/>
      <c r="BI744"/>
      <c r="BJ744" s="5"/>
      <c r="BK744" s="7"/>
      <c r="BL744"/>
      <c r="BQ744" s="5"/>
      <c r="BR744" s="7"/>
      <c r="BS744"/>
      <c r="BT744" s="5"/>
      <c r="BU744" s="7"/>
      <c r="BV744"/>
      <c r="BW744" s="5"/>
      <c r="BX744" s="7"/>
      <c r="BY744"/>
      <c r="CD744" s="5"/>
      <c r="CE744" s="7"/>
      <c r="CF744"/>
      <c r="CG744" s="5"/>
      <c r="CH744" s="5"/>
      <c r="CI744" s="7"/>
      <c r="CJ744"/>
      <c r="CK744" s="5"/>
      <c r="CL744" s="7"/>
      <c r="CM744"/>
      <c r="CN744" s="5"/>
      <c r="CO744" s="5"/>
      <c r="CP744" s="7"/>
      <c r="CQ744"/>
      <c r="CR744" s="5"/>
      <c r="CS744" s="7"/>
      <c r="CT744"/>
      <c r="CU744" s="5"/>
      <c r="CV744" s="7"/>
      <c r="CW744"/>
      <c r="CX744" s="5"/>
      <c r="CY744" s="7"/>
      <c r="CZ744"/>
      <c r="DA744" s="5"/>
      <c r="DB744" s="5"/>
      <c r="DC744" s="7"/>
      <c r="DD744"/>
      <c r="DE744" s="5"/>
      <c r="DF744" s="7"/>
      <c r="DG744"/>
      <c r="DH744" s="5"/>
      <c r="DI744" s="5"/>
      <c r="DJ744" s="7"/>
      <c r="DK744"/>
      <c r="DL744" s="5"/>
      <c r="DM744" s="5"/>
      <c r="DN744" s="7"/>
      <c r="DO744"/>
      <c r="DP744" s="5"/>
      <c r="DQ744" s="7"/>
      <c r="DR744"/>
    </row>
    <row r="745" spans="18:122" ht="13.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  <c r="AO745" s="5"/>
      <c r="AP745" s="7"/>
      <c r="AQ745"/>
      <c r="BD745" s="5"/>
      <c r="BE745" s="7"/>
      <c r="BF745"/>
      <c r="BG745" s="5"/>
      <c r="BH745" s="7"/>
      <c r="BI745"/>
      <c r="BJ745" s="5"/>
      <c r="BK745" s="7"/>
      <c r="BL745"/>
      <c r="BQ745" s="5"/>
      <c r="BR745" s="7"/>
      <c r="BS745"/>
      <c r="BT745" s="5"/>
      <c r="BU745" s="7"/>
      <c r="BV745"/>
      <c r="BW745" s="5"/>
      <c r="BX745" s="7"/>
      <c r="BY745"/>
      <c r="CD745" s="5"/>
      <c r="CE745" s="7"/>
      <c r="CF745"/>
      <c r="CG745" s="5"/>
      <c r="CH745" s="5"/>
      <c r="CI745" s="7"/>
      <c r="CJ745"/>
      <c r="CK745" s="5"/>
      <c r="CL745" s="7"/>
      <c r="CM745"/>
      <c r="CN745" s="5"/>
      <c r="CO745" s="5"/>
      <c r="CP745" s="7"/>
      <c r="CQ745"/>
      <c r="CR745" s="5"/>
      <c r="CS745" s="7"/>
      <c r="CT745"/>
      <c r="CU745" s="5"/>
      <c r="CV745" s="7"/>
      <c r="CW745"/>
      <c r="CX745" s="5"/>
      <c r="CY745" s="7"/>
      <c r="CZ745"/>
      <c r="DA745" s="5"/>
      <c r="DB745" s="5"/>
      <c r="DC745" s="7"/>
      <c r="DD745"/>
      <c r="DE745" s="5"/>
      <c r="DF745" s="7"/>
      <c r="DG745"/>
      <c r="DH745" s="5"/>
      <c r="DI745" s="5"/>
      <c r="DJ745" s="7"/>
      <c r="DK745"/>
      <c r="DL745" s="5"/>
      <c r="DM745" s="5"/>
      <c r="DN745" s="7"/>
      <c r="DO745"/>
      <c r="DP745" s="5"/>
      <c r="DQ745" s="7"/>
      <c r="DR745"/>
    </row>
    <row r="746" spans="18:122" ht="13.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  <c r="AO746" s="5"/>
      <c r="AP746" s="7"/>
      <c r="AQ746"/>
      <c r="BD746" s="5"/>
      <c r="BE746" s="7"/>
      <c r="BF746"/>
      <c r="BG746" s="5"/>
      <c r="BH746" s="7"/>
      <c r="BI746"/>
      <c r="BJ746" s="5"/>
      <c r="BK746" s="7"/>
      <c r="BL746"/>
      <c r="BQ746" s="5"/>
      <c r="BR746" s="7"/>
      <c r="BS746"/>
      <c r="BT746" s="5"/>
      <c r="BU746" s="7"/>
      <c r="BV746"/>
      <c r="BW746" s="5"/>
      <c r="BX746" s="7"/>
      <c r="BY746"/>
      <c r="CD746" s="5"/>
      <c r="CE746" s="7"/>
      <c r="CF746"/>
      <c r="CG746" s="5"/>
      <c r="CH746" s="5"/>
      <c r="CI746" s="7"/>
      <c r="CJ746"/>
      <c r="CK746" s="5"/>
      <c r="CL746" s="7"/>
      <c r="CM746"/>
      <c r="CN746" s="5"/>
      <c r="CO746" s="5"/>
      <c r="CP746" s="7"/>
      <c r="CQ746"/>
      <c r="CR746" s="5"/>
      <c r="CS746" s="7"/>
      <c r="CT746"/>
      <c r="CU746" s="5"/>
      <c r="CV746" s="7"/>
      <c r="CW746"/>
      <c r="CX746" s="5"/>
      <c r="CY746" s="7"/>
      <c r="CZ746"/>
      <c r="DA746" s="5"/>
      <c r="DB746" s="5"/>
      <c r="DC746" s="7"/>
      <c r="DD746"/>
      <c r="DE746" s="5"/>
      <c r="DF746" s="7"/>
      <c r="DG746"/>
      <c r="DH746" s="5"/>
      <c r="DI746" s="5"/>
      <c r="DJ746" s="7"/>
      <c r="DK746"/>
      <c r="DL746" s="5"/>
      <c r="DM746" s="5"/>
      <c r="DN746" s="7"/>
      <c r="DO746"/>
      <c r="DP746" s="5"/>
      <c r="DQ746" s="7"/>
      <c r="DR746"/>
    </row>
    <row r="747" spans="18:122" ht="13.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  <c r="AO747" s="5"/>
      <c r="AP747" s="7"/>
      <c r="AQ747"/>
      <c r="BD747" s="5"/>
      <c r="BE747" s="7"/>
      <c r="BF747"/>
      <c r="BG747" s="5"/>
      <c r="BH747" s="7"/>
      <c r="BI747"/>
      <c r="BJ747" s="5"/>
      <c r="BK747" s="7"/>
      <c r="BL747"/>
      <c r="BQ747" s="5"/>
      <c r="BR747" s="7"/>
      <c r="BS747"/>
      <c r="BT747" s="5"/>
      <c r="BU747" s="7"/>
      <c r="BV747"/>
      <c r="BW747" s="5"/>
      <c r="BX747" s="7"/>
      <c r="BY747"/>
      <c r="CD747" s="5"/>
      <c r="CE747" s="7"/>
      <c r="CF747"/>
      <c r="CG747" s="5"/>
      <c r="CH747" s="5"/>
      <c r="CI747" s="7"/>
      <c r="CJ747"/>
      <c r="CK747" s="5"/>
      <c r="CL747" s="7"/>
      <c r="CM747"/>
      <c r="CN747" s="5"/>
      <c r="CO747" s="5"/>
      <c r="CP747" s="7"/>
      <c r="CQ747"/>
      <c r="CR747" s="5"/>
      <c r="CS747" s="7"/>
      <c r="CT747"/>
      <c r="CU747" s="5"/>
      <c r="CV747" s="7"/>
      <c r="CW747"/>
      <c r="CX747" s="5"/>
      <c r="CY747" s="7"/>
      <c r="CZ747"/>
      <c r="DA747" s="5"/>
      <c r="DB747" s="5"/>
      <c r="DC747" s="7"/>
      <c r="DD747"/>
      <c r="DE747" s="5"/>
      <c r="DF747" s="7"/>
      <c r="DG747"/>
      <c r="DH747" s="5"/>
      <c r="DI747" s="5"/>
      <c r="DJ747" s="7"/>
      <c r="DK747"/>
      <c r="DL747" s="5"/>
      <c r="DM747" s="5"/>
      <c r="DN747" s="7"/>
      <c r="DO747"/>
      <c r="DP747" s="5"/>
      <c r="DQ747" s="7"/>
      <c r="DR747"/>
    </row>
    <row r="748" spans="18:122" ht="13.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  <c r="AO748" s="5"/>
      <c r="AP748" s="7"/>
      <c r="AQ748"/>
      <c r="BD748" s="5"/>
      <c r="BE748" s="7"/>
      <c r="BF748"/>
      <c r="BG748" s="5"/>
      <c r="BH748" s="7"/>
      <c r="BI748"/>
      <c r="BJ748" s="5"/>
      <c r="BK748" s="7"/>
      <c r="BL748"/>
      <c r="BQ748" s="5"/>
      <c r="BR748" s="7"/>
      <c r="BS748"/>
      <c r="BT748" s="5"/>
      <c r="BU748" s="7"/>
      <c r="BV748"/>
      <c r="BW748" s="5"/>
      <c r="BX748" s="7"/>
      <c r="BY748"/>
      <c r="CD748" s="5"/>
      <c r="CE748" s="7"/>
      <c r="CF748"/>
      <c r="CG748" s="5"/>
      <c r="CH748" s="5"/>
      <c r="CI748" s="7"/>
      <c r="CJ748"/>
      <c r="CK748" s="5"/>
      <c r="CL748" s="7"/>
      <c r="CM748"/>
      <c r="CN748" s="5"/>
      <c r="CO748" s="5"/>
      <c r="CP748" s="7"/>
      <c r="CQ748"/>
      <c r="CR748" s="5"/>
      <c r="CS748" s="7"/>
      <c r="CT748"/>
      <c r="CU748" s="5"/>
      <c r="CV748" s="7"/>
      <c r="CW748"/>
      <c r="CX748" s="5"/>
      <c r="CY748" s="7"/>
      <c r="CZ748"/>
      <c r="DA748" s="5"/>
      <c r="DB748" s="5"/>
      <c r="DC748" s="7"/>
      <c r="DD748"/>
      <c r="DE748" s="5"/>
      <c r="DF748" s="7"/>
      <c r="DG748"/>
      <c r="DH748" s="5"/>
      <c r="DI748" s="5"/>
      <c r="DJ748" s="7"/>
      <c r="DK748"/>
      <c r="DL748" s="5"/>
      <c r="DM748" s="5"/>
      <c r="DN748" s="7"/>
      <c r="DO748"/>
      <c r="DP748" s="5"/>
      <c r="DQ748" s="7"/>
      <c r="DR748"/>
    </row>
    <row r="749" spans="18:122" ht="13.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  <c r="AO749" s="5"/>
      <c r="AP749" s="7"/>
      <c r="AQ749"/>
      <c r="BD749" s="5"/>
      <c r="BE749" s="7"/>
      <c r="BF749"/>
      <c r="BG749" s="5"/>
      <c r="BH749" s="7"/>
      <c r="BI749"/>
      <c r="BJ749" s="5"/>
      <c r="BK749" s="7"/>
      <c r="BL749"/>
      <c r="BQ749" s="5"/>
      <c r="BR749" s="7"/>
      <c r="BS749"/>
      <c r="BT749" s="5"/>
      <c r="BU749" s="7"/>
      <c r="BV749"/>
      <c r="BW749" s="5"/>
      <c r="BX749" s="7"/>
      <c r="BY749"/>
      <c r="CD749" s="5"/>
      <c r="CE749" s="7"/>
      <c r="CF749"/>
      <c r="CG749" s="5"/>
      <c r="CH749" s="5"/>
      <c r="CI749" s="7"/>
      <c r="CJ749"/>
      <c r="CK749" s="5"/>
      <c r="CL749" s="7"/>
      <c r="CM749"/>
      <c r="CN749" s="5"/>
      <c r="CO749" s="5"/>
      <c r="CP749" s="7"/>
      <c r="CQ749"/>
      <c r="CR749" s="5"/>
      <c r="CS749" s="7"/>
      <c r="CT749"/>
      <c r="CU749" s="5"/>
      <c r="CV749" s="7"/>
      <c r="CW749"/>
      <c r="CX749" s="5"/>
      <c r="CY749" s="7"/>
      <c r="CZ749"/>
      <c r="DA749" s="5"/>
      <c r="DB749" s="5"/>
      <c r="DC749" s="7"/>
      <c r="DD749"/>
      <c r="DE749" s="5"/>
      <c r="DF749" s="7"/>
      <c r="DG749"/>
      <c r="DH749" s="5"/>
      <c r="DI749" s="5"/>
      <c r="DJ749" s="7"/>
      <c r="DK749"/>
      <c r="DL749" s="5"/>
      <c r="DM749" s="5"/>
      <c r="DN749" s="7"/>
      <c r="DO749"/>
      <c r="DP749" s="5"/>
      <c r="DQ749" s="7"/>
      <c r="DR749"/>
    </row>
    <row r="750" spans="18:122" ht="13.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  <c r="AO750" s="5"/>
      <c r="AP750" s="7"/>
      <c r="AQ750"/>
      <c r="BD750" s="5"/>
      <c r="BE750" s="7"/>
      <c r="BF750"/>
      <c r="BG750" s="5"/>
      <c r="BH750" s="7"/>
      <c r="BI750"/>
      <c r="BJ750" s="5"/>
      <c r="BK750" s="7"/>
      <c r="BL750"/>
      <c r="BQ750" s="5"/>
      <c r="BR750" s="7"/>
      <c r="BS750"/>
      <c r="BT750" s="5"/>
      <c r="BU750" s="7"/>
      <c r="BV750"/>
      <c r="BW750" s="5"/>
      <c r="BX750" s="7"/>
      <c r="BY750"/>
      <c r="CD750" s="5"/>
      <c r="CE750" s="7"/>
      <c r="CF750"/>
      <c r="CG750" s="5"/>
      <c r="CH750" s="5"/>
      <c r="CI750" s="7"/>
      <c r="CJ750"/>
      <c r="CK750" s="5"/>
      <c r="CL750" s="7"/>
      <c r="CM750"/>
      <c r="CN750" s="5"/>
      <c r="CO750" s="5"/>
      <c r="CP750" s="7"/>
      <c r="CQ750"/>
      <c r="CR750" s="5"/>
      <c r="CS750" s="7"/>
      <c r="CT750"/>
      <c r="CU750" s="5"/>
      <c r="CV750" s="7"/>
      <c r="CW750"/>
      <c r="CX750" s="5"/>
      <c r="CY750" s="7"/>
      <c r="CZ750"/>
      <c r="DA750" s="5"/>
      <c r="DB750" s="5"/>
      <c r="DC750" s="7"/>
      <c r="DD750"/>
      <c r="DE750" s="5"/>
      <c r="DF750" s="7"/>
      <c r="DG750"/>
      <c r="DH750" s="5"/>
      <c r="DI750" s="5"/>
      <c r="DJ750" s="7"/>
      <c r="DK750"/>
      <c r="DL750" s="5"/>
      <c r="DM750" s="5"/>
      <c r="DN750" s="7"/>
      <c r="DO750"/>
      <c r="DP750" s="5"/>
      <c r="DQ750" s="7"/>
      <c r="DR750"/>
    </row>
    <row r="751" spans="18:122" ht="13.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  <c r="AO751" s="5"/>
      <c r="AP751" s="7"/>
      <c r="AQ751"/>
      <c r="BD751" s="5"/>
      <c r="BE751" s="7"/>
      <c r="BF751"/>
      <c r="BG751" s="5"/>
      <c r="BH751" s="7"/>
      <c r="BI751"/>
      <c r="BJ751" s="5"/>
      <c r="BK751" s="7"/>
      <c r="BL751"/>
      <c r="BQ751" s="5"/>
      <c r="BR751" s="7"/>
      <c r="BS751"/>
      <c r="BT751" s="5"/>
      <c r="BU751" s="7"/>
      <c r="BV751"/>
      <c r="BW751" s="5"/>
      <c r="BX751" s="7"/>
      <c r="BY751"/>
      <c r="CD751" s="5"/>
      <c r="CE751" s="7"/>
      <c r="CF751"/>
      <c r="CG751" s="5"/>
      <c r="CH751" s="5"/>
      <c r="CI751" s="7"/>
      <c r="CJ751"/>
      <c r="CK751" s="5"/>
      <c r="CL751" s="7"/>
      <c r="CM751"/>
      <c r="CN751" s="5"/>
      <c r="CO751" s="5"/>
      <c r="CP751" s="7"/>
      <c r="CQ751"/>
      <c r="CR751" s="5"/>
      <c r="CS751" s="7"/>
      <c r="CT751"/>
      <c r="CU751" s="5"/>
      <c r="CV751" s="7"/>
      <c r="CW751"/>
      <c r="CX751" s="5"/>
      <c r="CY751" s="7"/>
      <c r="CZ751"/>
      <c r="DA751" s="5"/>
      <c r="DB751" s="5"/>
      <c r="DC751" s="7"/>
      <c r="DD751"/>
      <c r="DE751" s="5"/>
      <c r="DF751" s="7"/>
      <c r="DG751"/>
      <c r="DH751" s="5"/>
      <c r="DI751" s="5"/>
      <c r="DJ751" s="7"/>
      <c r="DK751"/>
      <c r="DL751" s="5"/>
      <c r="DM751" s="5"/>
      <c r="DN751" s="7"/>
      <c r="DO751"/>
      <c r="DP751" s="5"/>
      <c r="DQ751" s="7"/>
      <c r="DR751"/>
    </row>
    <row r="752" spans="18:122" ht="13.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  <c r="AO752" s="5"/>
      <c r="AP752" s="7"/>
      <c r="AQ752"/>
      <c r="BD752" s="5"/>
      <c r="BE752" s="7"/>
      <c r="BF752"/>
      <c r="BG752" s="5"/>
      <c r="BH752" s="7"/>
      <c r="BI752"/>
      <c r="BJ752" s="5"/>
      <c r="BK752" s="7"/>
      <c r="BL752"/>
      <c r="BQ752" s="5"/>
      <c r="BR752" s="7"/>
      <c r="BS752"/>
      <c r="BT752" s="5"/>
      <c r="BU752" s="7"/>
      <c r="BV752"/>
      <c r="BW752" s="5"/>
      <c r="BX752" s="7"/>
      <c r="BY752"/>
      <c r="CD752" s="5"/>
      <c r="CE752" s="7"/>
      <c r="CF752"/>
      <c r="CG752" s="5"/>
      <c r="CH752" s="5"/>
      <c r="CI752" s="7"/>
      <c r="CJ752"/>
      <c r="CK752" s="5"/>
      <c r="CL752" s="7"/>
      <c r="CM752"/>
      <c r="CN752" s="5"/>
      <c r="CO752" s="5"/>
      <c r="CP752" s="7"/>
      <c r="CQ752"/>
      <c r="CR752" s="5"/>
      <c r="CS752" s="7"/>
      <c r="CT752"/>
      <c r="CU752" s="5"/>
      <c r="CV752" s="7"/>
      <c r="CW752"/>
      <c r="CX752" s="5"/>
      <c r="CY752" s="7"/>
      <c r="CZ752"/>
      <c r="DA752" s="5"/>
      <c r="DB752" s="5"/>
      <c r="DC752" s="7"/>
      <c r="DD752"/>
      <c r="DE752" s="5"/>
      <c r="DF752" s="7"/>
      <c r="DG752"/>
      <c r="DH752" s="5"/>
      <c r="DI752" s="5"/>
      <c r="DJ752" s="7"/>
      <c r="DK752"/>
      <c r="DL752" s="5"/>
      <c r="DM752" s="5"/>
      <c r="DN752" s="7"/>
      <c r="DO752"/>
      <c r="DP752" s="5"/>
      <c r="DQ752" s="7"/>
      <c r="DR752"/>
    </row>
    <row r="753" spans="18:122" ht="13.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  <c r="AO753" s="5"/>
      <c r="AP753" s="7"/>
      <c r="AQ753"/>
      <c r="BD753" s="5"/>
      <c r="BE753" s="7"/>
      <c r="BF753"/>
      <c r="BG753" s="5"/>
      <c r="BH753" s="7"/>
      <c r="BI753"/>
      <c r="BJ753" s="5"/>
      <c r="BK753" s="7"/>
      <c r="BL753"/>
      <c r="BQ753" s="5"/>
      <c r="BR753" s="7"/>
      <c r="BS753"/>
      <c r="BT753" s="5"/>
      <c r="BU753" s="7"/>
      <c r="BV753"/>
      <c r="BW753" s="5"/>
      <c r="BX753" s="7"/>
      <c r="BY753"/>
      <c r="CD753" s="5"/>
      <c r="CE753" s="7"/>
      <c r="CF753"/>
      <c r="CG753" s="5"/>
      <c r="CH753" s="5"/>
      <c r="CI753" s="7"/>
      <c r="CJ753"/>
      <c r="CK753" s="5"/>
      <c r="CL753" s="7"/>
      <c r="CM753"/>
      <c r="CN753" s="5"/>
      <c r="CO753" s="5"/>
      <c r="CP753" s="7"/>
      <c r="CQ753"/>
      <c r="CR753" s="5"/>
      <c r="CS753" s="7"/>
      <c r="CT753"/>
      <c r="CU753" s="5"/>
      <c r="CV753" s="7"/>
      <c r="CW753"/>
      <c r="CX753" s="5"/>
      <c r="CY753" s="7"/>
      <c r="CZ753"/>
      <c r="DA753" s="5"/>
      <c r="DB753" s="5"/>
      <c r="DC753" s="7"/>
      <c r="DD753"/>
      <c r="DE753" s="5"/>
      <c r="DF753" s="7"/>
      <c r="DG753"/>
      <c r="DH753" s="5"/>
      <c r="DI753" s="5"/>
      <c r="DJ753" s="7"/>
      <c r="DK753"/>
      <c r="DL753" s="5"/>
      <c r="DM753" s="5"/>
      <c r="DN753" s="7"/>
      <c r="DO753"/>
      <c r="DP753" s="5"/>
      <c r="DQ753" s="7"/>
      <c r="DR753"/>
    </row>
    <row r="754" spans="18:122" ht="13.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  <c r="AO754" s="5"/>
      <c r="AP754" s="7"/>
      <c r="AQ754"/>
      <c r="BD754" s="5"/>
      <c r="BE754" s="7"/>
      <c r="BF754"/>
      <c r="BG754" s="5"/>
      <c r="BH754" s="7"/>
      <c r="BI754"/>
      <c r="BJ754" s="5"/>
      <c r="BK754" s="7"/>
      <c r="BL754"/>
      <c r="BQ754" s="5"/>
      <c r="BR754" s="7"/>
      <c r="BS754"/>
      <c r="BT754" s="5"/>
      <c r="BU754" s="7"/>
      <c r="BV754"/>
      <c r="BW754" s="5"/>
      <c r="BX754" s="7"/>
      <c r="BY754"/>
      <c r="CD754" s="5"/>
      <c r="CE754" s="7"/>
      <c r="CF754"/>
      <c r="CG754" s="5"/>
      <c r="CH754" s="5"/>
      <c r="CI754" s="7"/>
      <c r="CJ754"/>
      <c r="CK754" s="5"/>
      <c r="CL754" s="7"/>
      <c r="CM754"/>
      <c r="CN754" s="5"/>
      <c r="CO754" s="5"/>
      <c r="CP754" s="7"/>
      <c r="CQ754"/>
      <c r="CR754" s="5"/>
      <c r="CS754" s="7"/>
      <c r="CT754"/>
      <c r="CU754" s="5"/>
      <c r="CV754" s="7"/>
      <c r="CW754"/>
      <c r="CX754" s="5"/>
      <c r="CY754" s="7"/>
      <c r="CZ754"/>
      <c r="DA754" s="5"/>
      <c r="DB754" s="5"/>
      <c r="DC754" s="7"/>
      <c r="DD754"/>
      <c r="DE754" s="5"/>
      <c r="DF754" s="7"/>
      <c r="DG754"/>
      <c r="DH754" s="5"/>
      <c r="DI754" s="5"/>
      <c r="DJ754" s="7"/>
      <c r="DK754"/>
      <c r="DL754" s="5"/>
      <c r="DM754" s="5"/>
      <c r="DN754" s="7"/>
      <c r="DO754"/>
      <c r="DP754" s="5"/>
      <c r="DQ754" s="7"/>
      <c r="DR754"/>
    </row>
    <row r="755" spans="18:122" ht="13.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  <c r="AO755" s="5"/>
      <c r="AP755" s="7"/>
      <c r="AQ755"/>
      <c r="BD755" s="5"/>
      <c r="BE755" s="7"/>
      <c r="BF755"/>
      <c r="BG755" s="5"/>
      <c r="BH755" s="7"/>
      <c r="BI755"/>
      <c r="BJ755" s="5"/>
      <c r="BK755" s="7"/>
      <c r="BL755"/>
      <c r="BQ755" s="5"/>
      <c r="BR755" s="7"/>
      <c r="BS755"/>
      <c r="BT755" s="5"/>
      <c r="BU755" s="7"/>
      <c r="BV755"/>
      <c r="BW755" s="5"/>
      <c r="BX755" s="7"/>
      <c r="BY755"/>
      <c r="CD755" s="5"/>
      <c r="CE755" s="7"/>
      <c r="CF755"/>
      <c r="CG755" s="5"/>
      <c r="CH755" s="5"/>
      <c r="CI755" s="7"/>
      <c r="CJ755"/>
      <c r="CK755" s="5"/>
      <c r="CL755" s="7"/>
      <c r="CM755"/>
      <c r="CN755" s="5"/>
      <c r="CO755" s="5"/>
      <c r="CP755" s="7"/>
      <c r="CQ755"/>
      <c r="CR755" s="5"/>
      <c r="CS755" s="7"/>
      <c r="CT755"/>
      <c r="CU755" s="5"/>
      <c r="CV755" s="7"/>
      <c r="CW755"/>
      <c r="CX755" s="5"/>
      <c r="CY755" s="7"/>
      <c r="CZ755"/>
      <c r="DA755" s="5"/>
      <c r="DB755" s="5"/>
      <c r="DC755" s="7"/>
      <c r="DD755"/>
      <c r="DE755" s="5"/>
      <c r="DF755" s="7"/>
      <c r="DG755"/>
      <c r="DH755" s="5"/>
      <c r="DI755" s="5"/>
      <c r="DJ755" s="7"/>
      <c r="DK755"/>
      <c r="DL755" s="5"/>
      <c r="DM755" s="5"/>
      <c r="DN755" s="7"/>
      <c r="DO755"/>
      <c r="DP755" s="5"/>
      <c r="DQ755" s="7"/>
      <c r="DR755"/>
    </row>
    <row r="756" spans="18:122" ht="13.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  <c r="AO756" s="5"/>
      <c r="AP756" s="7"/>
      <c r="AQ756"/>
      <c r="BD756" s="5"/>
      <c r="BE756" s="7"/>
      <c r="BF756"/>
      <c r="BG756" s="5"/>
      <c r="BH756" s="7"/>
      <c r="BI756"/>
      <c r="BJ756" s="5"/>
      <c r="BK756" s="7"/>
      <c r="BL756"/>
      <c r="BQ756" s="5"/>
      <c r="BR756" s="7"/>
      <c r="BS756"/>
      <c r="BT756" s="5"/>
      <c r="BU756" s="7"/>
      <c r="BV756"/>
      <c r="BW756" s="5"/>
      <c r="BX756" s="7"/>
      <c r="BY756"/>
      <c r="CD756" s="5"/>
      <c r="CE756" s="7"/>
      <c r="CF756"/>
      <c r="CG756" s="5"/>
      <c r="CH756" s="5"/>
      <c r="CI756" s="7"/>
      <c r="CJ756"/>
      <c r="CK756" s="5"/>
      <c r="CL756" s="7"/>
      <c r="CM756"/>
      <c r="CN756" s="5"/>
      <c r="CO756" s="5"/>
      <c r="CP756" s="7"/>
      <c r="CQ756"/>
      <c r="CR756" s="5"/>
      <c r="CS756" s="7"/>
      <c r="CT756"/>
      <c r="CU756" s="5"/>
      <c r="CV756" s="7"/>
      <c r="CW756"/>
      <c r="CX756" s="5"/>
      <c r="CY756" s="7"/>
      <c r="CZ756"/>
      <c r="DA756" s="5"/>
      <c r="DB756" s="5"/>
      <c r="DC756" s="7"/>
      <c r="DD756"/>
      <c r="DE756" s="5"/>
      <c r="DF756" s="7"/>
      <c r="DG756"/>
      <c r="DH756" s="5"/>
      <c r="DI756" s="5"/>
      <c r="DJ756" s="7"/>
      <c r="DK756"/>
      <c r="DL756" s="5"/>
      <c r="DM756" s="5"/>
      <c r="DN756" s="7"/>
      <c r="DO756"/>
      <c r="DP756" s="5"/>
      <c r="DQ756" s="7"/>
      <c r="DR756"/>
    </row>
    <row r="757" spans="18:122" ht="13.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  <c r="AO757" s="5"/>
      <c r="AP757" s="7"/>
      <c r="AQ757"/>
      <c r="BD757" s="5"/>
      <c r="BE757" s="7"/>
      <c r="BF757"/>
      <c r="BG757" s="5"/>
      <c r="BH757" s="7"/>
      <c r="BI757"/>
      <c r="BJ757" s="5"/>
      <c r="BK757" s="7"/>
      <c r="BL757"/>
      <c r="BQ757" s="5"/>
      <c r="BR757" s="7"/>
      <c r="BS757"/>
      <c r="BT757" s="5"/>
      <c r="BU757" s="7"/>
      <c r="BV757"/>
      <c r="BW757" s="5"/>
      <c r="BX757" s="7"/>
      <c r="BY757"/>
      <c r="CD757" s="5"/>
      <c r="CE757" s="7"/>
      <c r="CF757"/>
      <c r="CG757" s="5"/>
      <c r="CH757" s="5"/>
      <c r="CI757" s="7"/>
      <c r="CJ757"/>
      <c r="CK757" s="5"/>
      <c r="CL757" s="7"/>
      <c r="CM757"/>
      <c r="CN757" s="5"/>
      <c r="CO757" s="5"/>
      <c r="CP757" s="7"/>
      <c r="CQ757"/>
      <c r="CR757" s="5"/>
      <c r="CS757" s="7"/>
      <c r="CT757"/>
      <c r="CU757" s="5"/>
      <c r="CV757" s="7"/>
      <c r="CW757"/>
      <c r="CX757" s="5"/>
      <c r="CY757" s="7"/>
      <c r="CZ757"/>
      <c r="DA757" s="5"/>
      <c r="DB757" s="5"/>
      <c r="DC757" s="7"/>
      <c r="DD757"/>
      <c r="DE757" s="5"/>
      <c r="DF757" s="7"/>
      <c r="DG757"/>
      <c r="DH757" s="5"/>
      <c r="DI757" s="5"/>
      <c r="DJ757" s="7"/>
      <c r="DK757"/>
      <c r="DL757" s="5"/>
      <c r="DM757" s="5"/>
      <c r="DN757" s="7"/>
      <c r="DO757"/>
      <c r="DP757" s="5"/>
      <c r="DQ757" s="7"/>
      <c r="DR757"/>
    </row>
    <row r="758" spans="18:122" ht="13.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  <c r="AO758" s="5"/>
      <c r="AP758" s="7"/>
      <c r="AQ758"/>
      <c r="BD758" s="5"/>
      <c r="BE758" s="7"/>
      <c r="BF758"/>
      <c r="BG758" s="5"/>
      <c r="BH758" s="7"/>
      <c r="BI758"/>
      <c r="BJ758" s="5"/>
      <c r="BK758" s="7"/>
      <c r="BL758"/>
      <c r="BQ758" s="5"/>
      <c r="BR758" s="7"/>
      <c r="BS758"/>
      <c r="BT758" s="5"/>
      <c r="BU758" s="7"/>
      <c r="BV758"/>
      <c r="BW758" s="5"/>
      <c r="BX758" s="7"/>
      <c r="BY758"/>
      <c r="CD758" s="5"/>
      <c r="CE758" s="7"/>
      <c r="CF758"/>
      <c r="CG758" s="5"/>
      <c r="CH758" s="5"/>
      <c r="CI758" s="7"/>
      <c r="CJ758"/>
      <c r="CK758" s="5"/>
      <c r="CL758" s="7"/>
      <c r="CM758"/>
      <c r="CN758" s="5"/>
      <c r="CO758" s="5"/>
      <c r="CP758" s="7"/>
      <c r="CQ758"/>
      <c r="CR758" s="5"/>
      <c r="CS758" s="7"/>
      <c r="CT758"/>
      <c r="CU758" s="5"/>
      <c r="CV758" s="7"/>
      <c r="CW758"/>
      <c r="CX758" s="5"/>
      <c r="CY758" s="7"/>
      <c r="CZ758"/>
      <c r="DA758" s="5"/>
      <c r="DB758" s="5"/>
      <c r="DC758" s="7"/>
      <c r="DD758"/>
      <c r="DE758" s="5"/>
      <c r="DF758" s="7"/>
      <c r="DG758"/>
      <c r="DH758" s="5"/>
      <c r="DI758" s="5"/>
      <c r="DJ758" s="7"/>
      <c r="DK758"/>
      <c r="DL758" s="5"/>
      <c r="DM758" s="5"/>
      <c r="DN758" s="7"/>
      <c r="DO758"/>
      <c r="DP758" s="5"/>
      <c r="DQ758" s="7"/>
      <c r="DR758"/>
    </row>
    <row r="759" spans="18:122" ht="13.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  <c r="AO759" s="5"/>
      <c r="AP759" s="7"/>
      <c r="AQ759"/>
      <c r="BD759" s="5"/>
      <c r="BE759" s="7"/>
      <c r="BF759"/>
      <c r="BG759" s="5"/>
      <c r="BH759" s="7"/>
      <c r="BI759"/>
      <c r="BJ759" s="5"/>
      <c r="BK759" s="7"/>
      <c r="BL759"/>
      <c r="BQ759" s="5"/>
      <c r="BR759" s="7"/>
      <c r="BS759"/>
      <c r="BT759" s="5"/>
      <c r="BU759" s="7"/>
      <c r="BV759"/>
      <c r="BW759" s="5"/>
      <c r="BX759" s="7"/>
      <c r="BY759"/>
      <c r="CD759" s="5"/>
      <c r="CE759" s="7"/>
      <c r="CF759"/>
      <c r="CG759" s="5"/>
      <c r="CH759" s="5"/>
      <c r="CI759" s="7"/>
      <c r="CJ759"/>
      <c r="CK759" s="5"/>
      <c r="CL759" s="7"/>
      <c r="CM759"/>
      <c r="CN759" s="5"/>
      <c r="CO759" s="5"/>
      <c r="CP759" s="7"/>
      <c r="CQ759"/>
      <c r="CR759" s="5"/>
      <c r="CS759" s="7"/>
      <c r="CT759"/>
      <c r="CU759" s="5"/>
      <c r="CV759" s="7"/>
      <c r="CW759"/>
      <c r="CX759" s="5"/>
      <c r="CY759" s="7"/>
      <c r="CZ759"/>
      <c r="DA759" s="5"/>
      <c r="DB759" s="5"/>
      <c r="DC759" s="7"/>
      <c r="DD759"/>
      <c r="DE759" s="5"/>
      <c r="DF759" s="7"/>
      <c r="DG759"/>
      <c r="DH759" s="5"/>
      <c r="DI759" s="5"/>
      <c r="DJ759" s="7"/>
      <c r="DK759"/>
      <c r="DL759" s="5"/>
      <c r="DM759" s="5"/>
      <c r="DN759" s="7"/>
      <c r="DO759"/>
      <c r="DP759" s="5"/>
      <c r="DQ759" s="7"/>
      <c r="DR759"/>
    </row>
    <row r="760" spans="18:122" ht="13.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  <c r="AO760" s="5"/>
      <c r="AP760" s="7"/>
      <c r="AQ760"/>
      <c r="BD760" s="5"/>
      <c r="BE760" s="7"/>
      <c r="BF760"/>
      <c r="BG760" s="5"/>
      <c r="BH760" s="7"/>
      <c r="BI760"/>
      <c r="BJ760" s="5"/>
      <c r="BK760" s="7"/>
      <c r="BL760"/>
      <c r="BQ760" s="5"/>
      <c r="BR760" s="7"/>
      <c r="BS760"/>
      <c r="BT760" s="5"/>
      <c r="BU760" s="7"/>
      <c r="BV760"/>
      <c r="BW760" s="5"/>
      <c r="BX760" s="7"/>
      <c r="BY760"/>
      <c r="CD760" s="5"/>
      <c r="CE760" s="7"/>
      <c r="CF760"/>
      <c r="CG760" s="5"/>
      <c r="CH760" s="5"/>
      <c r="CI760" s="7"/>
      <c r="CJ760"/>
      <c r="CK760" s="5"/>
      <c r="CL760" s="7"/>
      <c r="CM760"/>
      <c r="CN760" s="5"/>
      <c r="CO760" s="5"/>
      <c r="CP760" s="7"/>
      <c r="CQ760"/>
      <c r="CR760" s="5"/>
      <c r="CS760" s="7"/>
      <c r="CT760"/>
      <c r="CU760" s="5"/>
      <c r="CV760" s="7"/>
      <c r="CW760"/>
      <c r="CX760" s="5"/>
      <c r="CY760" s="7"/>
      <c r="CZ760"/>
      <c r="DA760" s="5"/>
      <c r="DB760" s="5"/>
      <c r="DC760" s="7"/>
      <c r="DD760"/>
      <c r="DE760" s="5"/>
      <c r="DF760" s="7"/>
      <c r="DG760"/>
      <c r="DH760" s="5"/>
      <c r="DI760" s="5"/>
      <c r="DJ760" s="7"/>
      <c r="DK760"/>
      <c r="DL760" s="5"/>
      <c r="DM760" s="5"/>
      <c r="DN760" s="7"/>
      <c r="DO760"/>
      <c r="DP760" s="5"/>
      <c r="DQ760" s="7"/>
      <c r="DR760"/>
    </row>
    <row r="761" spans="18:122" ht="13.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  <c r="AO761" s="5"/>
      <c r="AP761" s="7"/>
      <c r="AQ761"/>
      <c r="BD761" s="5"/>
      <c r="BE761" s="7"/>
      <c r="BF761"/>
      <c r="BG761" s="5"/>
      <c r="BH761" s="7"/>
      <c r="BI761"/>
      <c r="BJ761" s="5"/>
      <c r="BK761" s="7"/>
      <c r="BL761"/>
      <c r="BQ761" s="5"/>
      <c r="BR761" s="7"/>
      <c r="BS761"/>
      <c r="BT761" s="5"/>
      <c r="BU761" s="7"/>
      <c r="BV761"/>
      <c r="BW761" s="5"/>
      <c r="BX761" s="7"/>
      <c r="BY761"/>
      <c r="CD761" s="5"/>
      <c r="CE761" s="7"/>
      <c r="CF761"/>
      <c r="CG761" s="5"/>
      <c r="CH761" s="5"/>
      <c r="CI761" s="7"/>
      <c r="CJ761"/>
      <c r="CK761" s="5"/>
      <c r="CL761" s="7"/>
      <c r="CM761"/>
      <c r="CN761" s="5"/>
      <c r="CO761" s="5"/>
      <c r="CP761" s="7"/>
      <c r="CQ761"/>
      <c r="CR761" s="5"/>
      <c r="CS761" s="7"/>
      <c r="CT761"/>
      <c r="CU761" s="5"/>
      <c r="CV761" s="7"/>
      <c r="CW761"/>
      <c r="CX761" s="5"/>
      <c r="CY761" s="7"/>
      <c r="CZ761"/>
      <c r="DA761" s="5"/>
      <c r="DB761" s="5"/>
      <c r="DC761" s="7"/>
      <c r="DD761"/>
      <c r="DE761" s="5"/>
      <c r="DF761" s="7"/>
      <c r="DG761"/>
      <c r="DH761" s="5"/>
      <c r="DI761" s="5"/>
      <c r="DJ761" s="7"/>
      <c r="DK761"/>
      <c r="DL761" s="5"/>
      <c r="DM761" s="5"/>
      <c r="DN761" s="7"/>
      <c r="DO761"/>
      <c r="DP761" s="5"/>
      <c r="DQ761" s="7"/>
      <c r="DR761"/>
    </row>
    <row r="762" spans="18:122" ht="13.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  <c r="AO762" s="5"/>
      <c r="AP762" s="7"/>
      <c r="AQ762"/>
      <c r="BD762" s="5"/>
      <c r="BE762" s="7"/>
      <c r="BF762"/>
      <c r="BG762" s="5"/>
      <c r="BH762" s="7"/>
      <c r="BI762"/>
      <c r="BJ762" s="5"/>
      <c r="BK762" s="7"/>
      <c r="BL762"/>
      <c r="BQ762" s="5"/>
      <c r="BR762" s="7"/>
      <c r="BS762"/>
      <c r="BT762" s="5"/>
      <c r="BU762" s="7"/>
      <c r="BV762"/>
      <c r="BW762" s="5"/>
      <c r="BX762" s="7"/>
      <c r="BY762"/>
      <c r="CD762" s="5"/>
      <c r="CE762" s="7"/>
      <c r="CF762"/>
      <c r="CG762" s="5"/>
      <c r="CH762" s="5"/>
      <c r="CI762" s="7"/>
      <c r="CJ762"/>
      <c r="CK762" s="5"/>
      <c r="CL762" s="7"/>
      <c r="CM762"/>
      <c r="CN762" s="5"/>
      <c r="CO762" s="5"/>
      <c r="CP762" s="7"/>
      <c r="CQ762"/>
      <c r="CR762" s="5"/>
      <c r="CS762" s="7"/>
      <c r="CT762"/>
      <c r="CU762" s="5"/>
      <c r="CV762" s="7"/>
      <c r="CW762"/>
      <c r="CX762" s="5"/>
      <c r="CY762" s="7"/>
      <c r="CZ762"/>
      <c r="DA762" s="5"/>
      <c r="DB762" s="5"/>
      <c r="DC762" s="7"/>
      <c r="DD762"/>
      <c r="DE762" s="5"/>
      <c r="DF762" s="7"/>
      <c r="DG762"/>
      <c r="DH762" s="5"/>
      <c r="DI762" s="5"/>
      <c r="DJ762" s="7"/>
      <c r="DK762"/>
      <c r="DL762" s="5"/>
      <c r="DM762" s="5"/>
      <c r="DN762" s="7"/>
      <c r="DO762"/>
      <c r="DP762" s="5"/>
      <c r="DQ762" s="7"/>
      <c r="DR762"/>
    </row>
    <row r="763" spans="18:122" ht="13.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  <c r="AO763" s="5"/>
      <c r="AP763" s="7"/>
      <c r="AQ763"/>
      <c r="BD763" s="5"/>
      <c r="BE763" s="7"/>
      <c r="BF763"/>
      <c r="BG763" s="5"/>
      <c r="BH763" s="7"/>
      <c r="BI763"/>
      <c r="BJ763" s="5"/>
      <c r="BK763" s="7"/>
      <c r="BL763"/>
      <c r="BQ763" s="5"/>
      <c r="BR763" s="7"/>
      <c r="BS763"/>
      <c r="BT763" s="5"/>
      <c r="BU763" s="7"/>
      <c r="BV763"/>
      <c r="BW763" s="5"/>
      <c r="BX763" s="7"/>
      <c r="BY763"/>
      <c r="CD763" s="5"/>
      <c r="CE763" s="7"/>
      <c r="CF763"/>
      <c r="CG763" s="5"/>
      <c r="CH763" s="5"/>
      <c r="CI763" s="7"/>
      <c r="CJ763"/>
      <c r="CK763" s="5"/>
      <c r="CL763" s="7"/>
      <c r="CM763"/>
      <c r="CN763" s="5"/>
      <c r="CO763" s="5"/>
      <c r="CP763" s="7"/>
      <c r="CQ763"/>
      <c r="CR763" s="5"/>
      <c r="CS763" s="7"/>
      <c r="CT763"/>
      <c r="CU763" s="5"/>
      <c r="CV763" s="7"/>
      <c r="CW763"/>
      <c r="CX763" s="5"/>
      <c r="CY763" s="7"/>
      <c r="CZ763"/>
      <c r="DA763" s="5"/>
      <c r="DB763" s="5"/>
      <c r="DC763" s="7"/>
      <c r="DD763"/>
      <c r="DE763" s="5"/>
      <c r="DF763" s="7"/>
      <c r="DG763"/>
      <c r="DH763" s="5"/>
      <c r="DI763" s="5"/>
      <c r="DJ763" s="7"/>
      <c r="DK763"/>
      <c r="DL763" s="5"/>
      <c r="DM763" s="5"/>
      <c r="DN763" s="7"/>
      <c r="DO763"/>
      <c r="DP763" s="5"/>
      <c r="DQ763" s="7"/>
      <c r="DR763"/>
    </row>
    <row r="764" spans="18:122" ht="13.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  <c r="AO764" s="5"/>
      <c r="AP764" s="7"/>
      <c r="AQ764"/>
      <c r="BD764" s="5"/>
      <c r="BE764" s="7"/>
      <c r="BF764"/>
      <c r="BG764" s="5"/>
      <c r="BH764" s="7"/>
      <c r="BI764"/>
      <c r="BJ764" s="5"/>
      <c r="BK764" s="7"/>
      <c r="BL764"/>
      <c r="BQ764" s="5"/>
      <c r="BR764" s="7"/>
      <c r="BS764"/>
      <c r="BT764" s="5"/>
      <c r="BU764" s="7"/>
      <c r="BV764"/>
      <c r="BW764" s="5"/>
      <c r="BX764" s="7"/>
      <c r="BY764"/>
      <c r="CD764" s="5"/>
      <c r="CE764" s="7"/>
      <c r="CF764"/>
      <c r="CG764" s="5"/>
      <c r="CH764" s="5"/>
      <c r="CI764" s="7"/>
      <c r="CJ764"/>
      <c r="CK764" s="5"/>
      <c r="CL764" s="7"/>
      <c r="CM764"/>
      <c r="CN764" s="5"/>
      <c r="CO764" s="5"/>
      <c r="CP764" s="7"/>
      <c r="CQ764"/>
      <c r="CR764" s="5"/>
      <c r="CS764" s="7"/>
      <c r="CT764"/>
      <c r="CU764" s="5"/>
      <c r="CV764" s="7"/>
      <c r="CW764"/>
      <c r="CX764" s="5"/>
      <c r="CY764" s="7"/>
      <c r="CZ764"/>
      <c r="DA764" s="5"/>
      <c r="DB764" s="5"/>
      <c r="DC764" s="7"/>
      <c r="DD764"/>
      <c r="DE764" s="5"/>
      <c r="DF764" s="7"/>
      <c r="DG764"/>
      <c r="DH764" s="5"/>
      <c r="DI764" s="5"/>
      <c r="DJ764" s="7"/>
      <c r="DK764"/>
      <c r="DL764" s="5"/>
      <c r="DM764" s="5"/>
      <c r="DN764" s="7"/>
      <c r="DO764"/>
      <c r="DP764" s="5"/>
      <c r="DQ764" s="7"/>
      <c r="DR764"/>
    </row>
    <row r="765" spans="18:122" ht="13.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  <c r="AO765" s="5"/>
      <c r="AP765" s="7"/>
      <c r="AQ765"/>
      <c r="BD765" s="5"/>
      <c r="BE765" s="7"/>
      <c r="BF765"/>
      <c r="BG765" s="5"/>
      <c r="BH765" s="7"/>
      <c r="BI765"/>
      <c r="BJ765" s="5"/>
      <c r="BK765" s="7"/>
      <c r="BL765"/>
      <c r="BQ765" s="5"/>
      <c r="BR765" s="7"/>
      <c r="BS765"/>
      <c r="BT765" s="5"/>
      <c r="BU765" s="7"/>
      <c r="BV765"/>
      <c r="BW765" s="5"/>
      <c r="BX765" s="7"/>
      <c r="BY765"/>
      <c r="CD765" s="5"/>
      <c r="CE765" s="7"/>
      <c r="CF765"/>
      <c r="CG765" s="5"/>
      <c r="CH765" s="5"/>
      <c r="CI765" s="7"/>
      <c r="CJ765"/>
      <c r="CK765" s="5"/>
      <c r="CL765" s="7"/>
      <c r="CM765"/>
      <c r="CN765" s="5"/>
      <c r="CO765" s="5"/>
      <c r="CP765" s="7"/>
      <c r="CQ765"/>
      <c r="CR765" s="5"/>
      <c r="CS765" s="7"/>
      <c r="CT765"/>
      <c r="CU765" s="5"/>
      <c r="CV765" s="7"/>
      <c r="CW765"/>
      <c r="CX765" s="5"/>
      <c r="CY765" s="7"/>
      <c r="CZ765"/>
      <c r="DA765" s="5"/>
      <c r="DB765" s="5"/>
      <c r="DC765" s="7"/>
      <c r="DD765"/>
      <c r="DE765" s="5"/>
      <c r="DF765" s="7"/>
      <c r="DG765"/>
      <c r="DH765" s="5"/>
      <c r="DI765" s="5"/>
      <c r="DJ765" s="7"/>
      <c r="DK765"/>
      <c r="DL765" s="5"/>
      <c r="DM765" s="5"/>
      <c r="DN765" s="7"/>
      <c r="DO765"/>
      <c r="DP765" s="5"/>
      <c r="DQ765" s="7"/>
      <c r="DR765"/>
    </row>
    <row r="766" spans="18:122" ht="13.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  <c r="AO766" s="5"/>
      <c r="AP766" s="7"/>
      <c r="AQ766"/>
      <c r="BD766" s="5"/>
      <c r="BE766" s="7"/>
      <c r="BF766"/>
      <c r="BG766" s="5"/>
      <c r="BH766" s="7"/>
      <c r="BI766"/>
      <c r="BJ766" s="5"/>
      <c r="BK766" s="7"/>
      <c r="BL766"/>
      <c r="BQ766" s="5"/>
      <c r="BR766" s="7"/>
      <c r="BS766"/>
      <c r="BT766" s="5"/>
      <c r="BU766" s="7"/>
      <c r="BV766"/>
      <c r="BW766" s="5"/>
      <c r="BX766" s="7"/>
      <c r="BY766"/>
      <c r="CD766" s="5"/>
      <c r="CE766" s="7"/>
      <c r="CF766"/>
      <c r="CG766" s="5"/>
      <c r="CH766" s="5"/>
      <c r="CI766" s="7"/>
      <c r="CJ766"/>
      <c r="CK766" s="5"/>
      <c r="CL766" s="7"/>
      <c r="CM766"/>
      <c r="CN766" s="5"/>
      <c r="CO766" s="5"/>
      <c r="CP766" s="7"/>
      <c r="CQ766"/>
      <c r="CR766" s="5"/>
      <c r="CS766" s="7"/>
      <c r="CT766"/>
      <c r="CU766" s="5"/>
      <c r="CV766" s="7"/>
      <c r="CW766"/>
      <c r="CX766" s="5"/>
      <c r="CY766" s="7"/>
      <c r="CZ766"/>
      <c r="DA766" s="5"/>
      <c r="DB766" s="5"/>
      <c r="DC766" s="7"/>
      <c r="DD766"/>
      <c r="DE766" s="5"/>
      <c r="DF766" s="7"/>
      <c r="DG766"/>
      <c r="DH766" s="5"/>
      <c r="DI766" s="5"/>
      <c r="DJ766" s="7"/>
      <c r="DK766"/>
      <c r="DL766" s="5"/>
      <c r="DM766" s="5"/>
      <c r="DN766" s="7"/>
      <c r="DO766"/>
      <c r="DP766" s="5"/>
      <c r="DQ766" s="7"/>
      <c r="DR766"/>
    </row>
    <row r="767" spans="18:122" ht="13.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  <c r="AO767" s="5"/>
      <c r="AP767" s="7"/>
      <c r="AQ767"/>
      <c r="BD767" s="5"/>
      <c r="BE767" s="7"/>
      <c r="BF767"/>
      <c r="BG767" s="5"/>
      <c r="BH767" s="7"/>
      <c r="BI767"/>
      <c r="BJ767" s="5"/>
      <c r="BK767" s="7"/>
      <c r="BL767"/>
      <c r="BQ767" s="5"/>
      <c r="BR767" s="7"/>
      <c r="BS767"/>
      <c r="BT767" s="5"/>
      <c r="BU767" s="7"/>
      <c r="BV767"/>
      <c r="BW767" s="5"/>
      <c r="BX767" s="7"/>
      <c r="BY767"/>
      <c r="CD767" s="5"/>
      <c r="CE767" s="7"/>
      <c r="CF767"/>
      <c r="CG767" s="5"/>
      <c r="CH767" s="5"/>
      <c r="CI767" s="7"/>
      <c r="CJ767"/>
      <c r="CK767" s="5"/>
      <c r="CL767" s="7"/>
      <c r="CM767"/>
      <c r="CN767" s="5"/>
      <c r="CO767" s="5"/>
      <c r="CP767" s="7"/>
      <c r="CQ767"/>
      <c r="CR767" s="5"/>
      <c r="CS767" s="7"/>
      <c r="CT767"/>
      <c r="CU767" s="5"/>
      <c r="CV767" s="7"/>
      <c r="CW767"/>
      <c r="CX767" s="5"/>
      <c r="CY767" s="7"/>
      <c r="CZ767"/>
      <c r="DA767" s="5"/>
      <c r="DB767" s="5"/>
      <c r="DC767" s="7"/>
      <c r="DD767"/>
      <c r="DE767" s="5"/>
      <c r="DF767" s="7"/>
      <c r="DG767"/>
      <c r="DH767" s="5"/>
      <c r="DI767" s="5"/>
      <c r="DJ767" s="7"/>
      <c r="DK767"/>
      <c r="DL767" s="5"/>
      <c r="DM767" s="5"/>
      <c r="DN767" s="7"/>
      <c r="DO767"/>
      <c r="DP767" s="5"/>
      <c r="DQ767" s="7"/>
      <c r="DR767"/>
    </row>
    <row r="768" spans="18:122" ht="13.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  <c r="AO768" s="5"/>
      <c r="AP768" s="7"/>
      <c r="AQ768"/>
      <c r="BD768" s="5"/>
      <c r="BE768" s="7"/>
      <c r="BF768"/>
      <c r="BG768" s="5"/>
      <c r="BH768" s="7"/>
      <c r="BI768"/>
      <c r="BJ768" s="5"/>
      <c r="BK768" s="7"/>
      <c r="BL768"/>
      <c r="BQ768" s="5"/>
      <c r="BR768" s="7"/>
      <c r="BS768"/>
      <c r="BT768" s="5"/>
      <c r="BU768" s="7"/>
      <c r="BV768"/>
      <c r="BW768" s="5"/>
      <c r="BX768" s="7"/>
      <c r="BY768"/>
      <c r="CD768" s="5"/>
      <c r="CE768" s="7"/>
      <c r="CF768"/>
      <c r="CG768" s="5"/>
      <c r="CH768" s="5"/>
      <c r="CI768" s="7"/>
      <c r="CJ768"/>
      <c r="CK768" s="5"/>
      <c r="CL768" s="7"/>
      <c r="CM768"/>
      <c r="CN768" s="5"/>
      <c r="CO768" s="5"/>
      <c r="CP768" s="7"/>
      <c r="CQ768"/>
      <c r="CR768" s="5"/>
      <c r="CS768" s="7"/>
      <c r="CT768"/>
      <c r="CU768" s="5"/>
      <c r="CV768" s="7"/>
      <c r="CW768"/>
      <c r="CX768" s="5"/>
      <c r="CY768" s="7"/>
      <c r="CZ768"/>
      <c r="DA768" s="5"/>
      <c r="DB768" s="5"/>
      <c r="DC768" s="7"/>
      <c r="DD768"/>
      <c r="DE768" s="5"/>
      <c r="DF768" s="7"/>
      <c r="DG768"/>
      <c r="DH768" s="5"/>
      <c r="DI768" s="5"/>
      <c r="DJ768" s="7"/>
      <c r="DK768"/>
      <c r="DL768" s="5"/>
      <c r="DM768" s="5"/>
      <c r="DN768" s="7"/>
      <c r="DO768"/>
      <c r="DP768" s="5"/>
      <c r="DQ768" s="7"/>
      <c r="DR768"/>
    </row>
    <row r="769" spans="18:122" ht="13.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  <c r="AO769" s="5"/>
      <c r="AP769" s="7"/>
      <c r="AQ769"/>
      <c r="BD769" s="5"/>
      <c r="BE769" s="7"/>
      <c r="BF769"/>
      <c r="BG769" s="5"/>
      <c r="BH769" s="7"/>
      <c r="BI769"/>
      <c r="BJ769" s="5"/>
      <c r="BK769" s="7"/>
      <c r="BL769"/>
      <c r="BQ769" s="5"/>
      <c r="BR769" s="7"/>
      <c r="BS769"/>
      <c r="BT769" s="5"/>
      <c r="BU769" s="7"/>
      <c r="BV769"/>
      <c r="BW769" s="5"/>
      <c r="BX769" s="7"/>
      <c r="BY769"/>
      <c r="CD769" s="5"/>
      <c r="CE769" s="7"/>
      <c r="CF769"/>
      <c r="CG769" s="5"/>
      <c r="CH769" s="5"/>
      <c r="CI769" s="7"/>
      <c r="CJ769"/>
      <c r="CK769" s="5"/>
      <c r="CL769" s="7"/>
      <c r="CM769"/>
      <c r="CN769" s="5"/>
      <c r="CO769" s="5"/>
      <c r="CP769" s="7"/>
      <c r="CQ769"/>
      <c r="CR769" s="5"/>
      <c r="CS769" s="7"/>
      <c r="CT769"/>
      <c r="CU769" s="5"/>
      <c r="CV769" s="7"/>
      <c r="CW769"/>
      <c r="CX769" s="5"/>
      <c r="CY769" s="7"/>
      <c r="CZ769"/>
      <c r="DA769" s="5"/>
      <c r="DB769" s="5"/>
      <c r="DC769" s="7"/>
      <c r="DD769"/>
      <c r="DE769" s="5"/>
      <c r="DF769" s="7"/>
      <c r="DG769"/>
      <c r="DH769" s="5"/>
      <c r="DI769" s="5"/>
      <c r="DJ769" s="7"/>
      <c r="DK769"/>
      <c r="DL769" s="5"/>
      <c r="DM769" s="5"/>
      <c r="DN769" s="7"/>
      <c r="DO769"/>
      <c r="DP769" s="5"/>
      <c r="DQ769" s="7"/>
      <c r="DR769"/>
    </row>
    <row r="770" spans="18:122" ht="13.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  <c r="AO770" s="5"/>
      <c r="AP770" s="7"/>
      <c r="AQ770"/>
      <c r="BD770" s="5"/>
      <c r="BE770" s="7"/>
      <c r="BF770"/>
      <c r="BG770" s="5"/>
      <c r="BH770" s="7"/>
      <c r="BI770"/>
      <c r="BJ770" s="5"/>
      <c r="BK770" s="7"/>
      <c r="BL770"/>
      <c r="BQ770" s="5"/>
      <c r="BR770" s="7"/>
      <c r="BS770"/>
      <c r="BT770" s="5"/>
      <c r="BU770" s="7"/>
      <c r="BV770"/>
      <c r="BW770" s="5"/>
      <c r="BX770" s="7"/>
      <c r="BY770"/>
      <c r="CD770" s="5"/>
      <c r="CE770" s="7"/>
      <c r="CF770"/>
      <c r="CG770" s="5"/>
      <c r="CH770" s="5"/>
      <c r="CI770" s="7"/>
      <c r="CJ770"/>
      <c r="CK770" s="5"/>
      <c r="CL770" s="7"/>
      <c r="CM770"/>
      <c r="CN770" s="5"/>
      <c r="CO770" s="5"/>
      <c r="CP770" s="7"/>
      <c r="CQ770"/>
      <c r="CR770" s="5"/>
      <c r="CS770" s="7"/>
      <c r="CT770"/>
      <c r="CU770" s="5"/>
      <c r="CV770" s="7"/>
      <c r="CW770"/>
      <c r="CX770" s="5"/>
      <c r="CY770" s="7"/>
      <c r="CZ770"/>
      <c r="DA770" s="5"/>
      <c r="DB770" s="5"/>
      <c r="DC770" s="7"/>
      <c r="DD770"/>
      <c r="DE770" s="5"/>
      <c r="DF770" s="7"/>
      <c r="DG770"/>
      <c r="DH770" s="5"/>
      <c r="DI770" s="5"/>
      <c r="DJ770" s="7"/>
      <c r="DK770"/>
      <c r="DL770" s="5"/>
      <c r="DM770" s="5"/>
      <c r="DN770" s="7"/>
      <c r="DO770"/>
      <c r="DP770" s="5"/>
      <c r="DQ770" s="7"/>
      <c r="DR770"/>
    </row>
    <row r="771" spans="18:122" ht="13.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  <c r="AO771" s="5"/>
      <c r="AP771" s="7"/>
      <c r="AQ771"/>
      <c r="BD771" s="5"/>
      <c r="BE771" s="7"/>
      <c r="BF771"/>
      <c r="BG771" s="5"/>
      <c r="BH771" s="7"/>
      <c r="BI771"/>
      <c r="BJ771" s="5"/>
      <c r="BK771" s="7"/>
      <c r="BL771"/>
      <c r="BQ771" s="5"/>
      <c r="BR771" s="7"/>
      <c r="BS771"/>
      <c r="BT771" s="5"/>
      <c r="BU771" s="7"/>
      <c r="BV771"/>
      <c r="BW771" s="5"/>
      <c r="BX771" s="7"/>
      <c r="BY771"/>
      <c r="CD771" s="5"/>
      <c r="CE771" s="7"/>
      <c r="CF771"/>
      <c r="CG771" s="5"/>
      <c r="CH771" s="5"/>
      <c r="CI771" s="7"/>
      <c r="CJ771"/>
      <c r="CK771" s="5"/>
      <c r="CL771" s="7"/>
      <c r="CM771"/>
      <c r="CN771" s="5"/>
      <c r="CO771" s="5"/>
      <c r="CP771" s="7"/>
      <c r="CQ771"/>
      <c r="CR771" s="5"/>
      <c r="CS771" s="7"/>
      <c r="CT771"/>
      <c r="CU771" s="5"/>
      <c r="CV771" s="7"/>
      <c r="CW771"/>
      <c r="CX771" s="5"/>
      <c r="CY771" s="7"/>
      <c r="CZ771"/>
      <c r="DA771" s="5"/>
      <c r="DB771" s="5"/>
      <c r="DC771" s="7"/>
      <c r="DD771"/>
      <c r="DE771" s="5"/>
      <c r="DF771" s="7"/>
      <c r="DG771"/>
      <c r="DH771" s="5"/>
      <c r="DI771" s="5"/>
      <c r="DJ771" s="7"/>
      <c r="DK771"/>
      <c r="DL771" s="5"/>
      <c r="DM771" s="5"/>
      <c r="DN771" s="7"/>
      <c r="DO771"/>
      <c r="DP771" s="5"/>
      <c r="DQ771" s="7"/>
      <c r="DR771"/>
    </row>
    <row r="772" spans="18:122" ht="13.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  <c r="AO772" s="5"/>
      <c r="AP772" s="7"/>
      <c r="AQ772"/>
      <c r="BD772" s="5"/>
      <c r="BE772" s="7"/>
      <c r="BF772"/>
      <c r="BG772" s="5"/>
      <c r="BH772" s="7"/>
      <c r="BI772"/>
      <c r="BJ772" s="5"/>
      <c r="BK772" s="7"/>
      <c r="BL772"/>
      <c r="BQ772" s="5"/>
      <c r="BR772" s="7"/>
      <c r="BS772"/>
      <c r="BT772" s="5"/>
      <c r="BU772" s="7"/>
      <c r="BV772"/>
      <c r="BW772" s="5"/>
      <c r="BX772" s="7"/>
      <c r="BY772"/>
      <c r="CD772" s="5"/>
      <c r="CE772" s="7"/>
      <c r="CF772"/>
      <c r="CG772" s="5"/>
      <c r="CH772" s="5"/>
      <c r="CI772" s="7"/>
      <c r="CJ772"/>
      <c r="CK772" s="5"/>
      <c r="CL772" s="7"/>
      <c r="CM772"/>
      <c r="CN772" s="5"/>
      <c r="CO772" s="5"/>
      <c r="CP772" s="7"/>
      <c r="CQ772"/>
      <c r="CR772" s="5"/>
      <c r="CS772" s="7"/>
      <c r="CT772"/>
      <c r="CU772" s="5"/>
      <c r="CV772" s="7"/>
      <c r="CW772"/>
      <c r="CX772" s="5"/>
      <c r="CY772" s="7"/>
      <c r="CZ772"/>
      <c r="DA772" s="5"/>
      <c r="DB772" s="5"/>
      <c r="DC772" s="7"/>
      <c r="DD772"/>
      <c r="DE772" s="5"/>
      <c r="DF772" s="7"/>
      <c r="DG772"/>
      <c r="DH772" s="5"/>
      <c r="DI772" s="5"/>
      <c r="DJ772" s="7"/>
      <c r="DK772"/>
      <c r="DL772" s="5"/>
      <c r="DM772" s="5"/>
      <c r="DN772" s="7"/>
      <c r="DO772"/>
      <c r="DP772" s="5"/>
      <c r="DQ772" s="7"/>
      <c r="DR772"/>
    </row>
    <row r="773" spans="18:122" ht="13.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  <c r="AO773" s="5"/>
      <c r="AP773" s="7"/>
      <c r="AQ773"/>
      <c r="BD773" s="5"/>
      <c r="BE773" s="7"/>
      <c r="BF773"/>
      <c r="BG773" s="5"/>
      <c r="BH773" s="7"/>
      <c r="BI773"/>
      <c r="BJ773" s="5"/>
      <c r="BK773" s="7"/>
      <c r="BL773"/>
      <c r="BQ773" s="5"/>
      <c r="BR773" s="7"/>
      <c r="BS773"/>
      <c r="BT773" s="5"/>
      <c r="BU773" s="7"/>
      <c r="BV773"/>
      <c r="BW773" s="5"/>
      <c r="BX773" s="7"/>
      <c r="BY773"/>
      <c r="CD773" s="5"/>
      <c r="CE773" s="7"/>
      <c r="CF773"/>
      <c r="CG773" s="5"/>
      <c r="CH773" s="5"/>
      <c r="CI773" s="7"/>
      <c r="CJ773"/>
      <c r="CK773" s="5"/>
      <c r="CL773" s="7"/>
      <c r="CM773"/>
      <c r="CN773" s="5"/>
      <c r="CO773" s="5"/>
      <c r="CP773" s="7"/>
      <c r="CQ773"/>
      <c r="CR773" s="5"/>
      <c r="CS773" s="7"/>
      <c r="CT773"/>
      <c r="CU773" s="5"/>
      <c r="CV773" s="7"/>
      <c r="CW773"/>
      <c r="CX773" s="5"/>
      <c r="CY773" s="7"/>
      <c r="CZ773"/>
      <c r="DA773" s="5"/>
      <c r="DB773" s="5"/>
      <c r="DC773" s="7"/>
      <c r="DD773"/>
      <c r="DE773" s="5"/>
      <c r="DF773" s="7"/>
      <c r="DG773"/>
      <c r="DH773" s="5"/>
      <c r="DI773" s="5"/>
      <c r="DJ773" s="7"/>
      <c r="DK773"/>
      <c r="DL773" s="5"/>
      <c r="DM773" s="5"/>
      <c r="DN773" s="7"/>
      <c r="DO773"/>
      <c r="DP773" s="5"/>
      <c r="DQ773" s="7"/>
      <c r="DR773"/>
    </row>
    <row r="774" spans="18:122" ht="13.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  <c r="AO774" s="5"/>
      <c r="AP774" s="7"/>
      <c r="AQ774"/>
      <c r="BD774" s="5"/>
      <c r="BE774" s="7"/>
      <c r="BF774"/>
      <c r="BG774" s="5"/>
      <c r="BH774" s="7"/>
      <c r="BI774"/>
      <c r="BJ774" s="5"/>
      <c r="BK774" s="7"/>
      <c r="BL774"/>
      <c r="BQ774" s="5"/>
      <c r="BR774" s="7"/>
      <c r="BS774"/>
      <c r="BT774" s="5"/>
      <c r="BU774" s="7"/>
      <c r="BV774"/>
      <c r="BW774" s="5"/>
      <c r="BX774" s="7"/>
      <c r="BY774"/>
      <c r="CD774" s="5"/>
      <c r="CE774" s="7"/>
      <c r="CF774"/>
      <c r="CG774" s="5"/>
      <c r="CH774" s="5"/>
      <c r="CI774" s="7"/>
      <c r="CJ774"/>
      <c r="CK774" s="5"/>
      <c r="CL774" s="7"/>
      <c r="CM774"/>
      <c r="CN774" s="5"/>
      <c r="CO774" s="5"/>
      <c r="CP774" s="7"/>
      <c r="CQ774"/>
      <c r="CR774" s="5"/>
      <c r="CS774" s="7"/>
      <c r="CT774"/>
      <c r="CU774" s="5"/>
      <c r="CV774" s="7"/>
      <c r="CW774"/>
      <c r="CX774" s="5"/>
      <c r="CY774" s="7"/>
      <c r="CZ774"/>
      <c r="DA774" s="5"/>
      <c r="DB774" s="5"/>
      <c r="DC774" s="7"/>
      <c r="DD774"/>
      <c r="DE774" s="5"/>
      <c r="DF774" s="7"/>
      <c r="DG774"/>
      <c r="DH774" s="5"/>
      <c r="DI774" s="5"/>
      <c r="DJ774" s="7"/>
      <c r="DK774"/>
      <c r="DL774" s="5"/>
      <c r="DM774" s="5"/>
      <c r="DN774" s="7"/>
      <c r="DO774"/>
      <c r="DP774" s="5"/>
      <c r="DQ774" s="7"/>
      <c r="DR774"/>
    </row>
    <row r="775" spans="18:122" ht="13.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  <c r="AO775" s="5"/>
      <c r="AP775" s="7"/>
      <c r="AQ775"/>
      <c r="BD775" s="5"/>
      <c r="BE775" s="7"/>
      <c r="BF775"/>
      <c r="BG775" s="5"/>
      <c r="BH775" s="7"/>
      <c r="BI775"/>
      <c r="BJ775" s="5"/>
      <c r="BK775" s="7"/>
      <c r="BL775"/>
      <c r="BQ775" s="5"/>
      <c r="BR775" s="7"/>
      <c r="BS775"/>
      <c r="BT775" s="5"/>
      <c r="BU775" s="7"/>
      <c r="BV775"/>
      <c r="BW775" s="5"/>
      <c r="BX775" s="7"/>
      <c r="BY775"/>
      <c r="CD775" s="5"/>
      <c r="CE775" s="7"/>
      <c r="CF775"/>
      <c r="CG775" s="5"/>
      <c r="CH775" s="5"/>
      <c r="CI775" s="7"/>
      <c r="CJ775"/>
      <c r="CK775" s="5"/>
      <c r="CL775" s="7"/>
      <c r="CM775"/>
      <c r="CN775" s="5"/>
      <c r="CO775" s="5"/>
      <c r="CP775" s="7"/>
      <c r="CQ775"/>
      <c r="CR775" s="5"/>
      <c r="CS775" s="7"/>
      <c r="CT775"/>
      <c r="CU775" s="5"/>
      <c r="CV775" s="7"/>
      <c r="CW775"/>
      <c r="CX775" s="5"/>
      <c r="CY775" s="7"/>
      <c r="CZ775"/>
      <c r="DA775" s="5"/>
      <c r="DB775" s="5"/>
      <c r="DC775" s="7"/>
      <c r="DD775"/>
      <c r="DE775" s="5"/>
      <c r="DF775" s="7"/>
      <c r="DG775"/>
      <c r="DH775" s="5"/>
      <c r="DI775" s="5"/>
      <c r="DJ775" s="7"/>
      <c r="DK775"/>
      <c r="DL775" s="5"/>
      <c r="DM775" s="5"/>
      <c r="DN775" s="7"/>
      <c r="DO775"/>
      <c r="DP775" s="5"/>
      <c r="DQ775" s="7"/>
      <c r="DR775"/>
    </row>
    <row r="776" spans="18:122" ht="13.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  <c r="AO776" s="5"/>
      <c r="AP776" s="7"/>
      <c r="AQ776"/>
      <c r="BD776" s="5"/>
      <c r="BE776" s="7"/>
      <c r="BF776"/>
      <c r="BG776" s="5"/>
      <c r="BH776" s="7"/>
      <c r="BI776"/>
      <c r="BJ776" s="5"/>
      <c r="BK776" s="7"/>
      <c r="BL776"/>
      <c r="BQ776" s="5"/>
      <c r="BR776" s="7"/>
      <c r="BS776"/>
      <c r="BT776" s="5"/>
      <c r="BU776" s="7"/>
      <c r="BV776"/>
      <c r="BW776" s="5"/>
      <c r="BX776" s="7"/>
      <c r="BY776"/>
      <c r="CD776" s="5"/>
      <c r="CE776" s="7"/>
      <c r="CF776"/>
      <c r="CG776" s="5"/>
      <c r="CH776" s="5"/>
      <c r="CI776" s="7"/>
      <c r="CJ776"/>
      <c r="CK776" s="5"/>
      <c r="CL776" s="7"/>
      <c r="CM776"/>
      <c r="CN776" s="5"/>
      <c r="CO776" s="5"/>
      <c r="CP776" s="7"/>
      <c r="CQ776"/>
      <c r="CR776" s="5"/>
      <c r="CS776" s="7"/>
      <c r="CT776"/>
      <c r="CU776" s="5"/>
      <c r="CV776" s="7"/>
      <c r="CW776"/>
      <c r="CX776" s="5"/>
      <c r="CY776" s="7"/>
      <c r="CZ776"/>
      <c r="DA776" s="5"/>
      <c r="DB776" s="5"/>
      <c r="DC776" s="7"/>
      <c r="DD776"/>
      <c r="DE776" s="5"/>
      <c r="DF776" s="7"/>
      <c r="DG776"/>
      <c r="DH776" s="5"/>
      <c r="DI776" s="5"/>
      <c r="DJ776" s="7"/>
      <c r="DK776"/>
      <c r="DL776" s="5"/>
      <c r="DM776" s="5"/>
      <c r="DN776" s="7"/>
      <c r="DO776"/>
      <c r="DP776" s="5"/>
      <c r="DQ776" s="7"/>
      <c r="DR776"/>
    </row>
    <row r="777" spans="18:122" ht="13.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  <c r="AO777" s="5"/>
      <c r="AP777" s="7"/>
      <c r="AQ777"/>
      <c r="BD777" s="5"/>
      <c r="BE777" s="7"/>
      <c r="BF777"/>
      <c r="BG777" s="5"/>
      <c r="BH777" s="7"/>
      <c r="BI777"/>
      <c r="BJ777" s="5"/>
      <c r="BK777" s="7"/>
      <c r="BL777"/>
      <c r="BQ777" s="5"/>
      <c r="BR777" s="7"/>
      <c r="BS777"/>
      <c r="BT777" s="5"/>
      <c r="BU777" s="7"/>
      <c r="BV777"/>
      <c r="BW777" s="5"/>
      <c r="BX777" s="7"/>
      <c r="BY777"/>
      <c r="CD777" s="5"/>
      <c r="CE777" s="7"/>
      <c r="CF777"/>
      <c r="CG777" s="5"/>
      <c r="CH777" s="5"/>
      <c r="CI777" s="7"/>
      <c r="CJ777"/>
      <c r="CK777" s="5"/>
      <c r="CL777" s="7"/>
      <c r="CM777"/>
      <c r="CN777" s="5"/>
      <c r="CO777" s="5"/>
      <c r="CP777" s="7"/>
      <c r="CQ777"/>
      <c r="CR777" s="5"/>
      <c r="CS777" s="7"/>
      <c r="CT777"/>
      <c r="CU777" s="5"/>
      <c r="CV777" s="7"/>
      <c r="CW777"/>
      <c r="CX777" s="5"/>
      <c r="CY777" s="7"/>
      <c r="CZ777"/>
      <c r="DA777" s="5"/>
      <c r="DB777" s="5"/>
      <c r="DC777" s="7"/>
      <c r="DD777"/>
      <c r="DE777" s="5"/>
      <c r="DF777" s="7"/>
      <c r="DG777"/>
      <c r="DH777" s="5"/>
      <c r="DI777" s="5"/>
      <c r="DJ777" s="7"/>
      <c r="DK777"/>
      <c r="DL777" s="5"/>
      <c r="DM777" s="5"/>
      <c r="DN777" s="7"/>
      <c r="DO777"/>
      <c r="DP777" s="5"/>
      <c r="DQ777" s="7"/>
      <c r="DR777"/>
    </row>
    <row r="778" spans="18:122" ht="13.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  <c r="AO778" s="5"/>
      <c r="AP778" s="7"/>
      <c r="AQ778"/>
      <c r="BD778" s="5"/>
      <c r="BE778" s="7"/>
      <c r="BF778"/>
      <c r="BG778" s="5"/>
      <c r="BH778" s="7"/>
      <c r="BI778"/>
      <c r="BJ778" s="5"/>
      <c r="BK778" s="7"/>
      <c r="BL778"/>
      <c r="BQ778" s="5"/>
      <c r="BR778" s="7"/>
      <c r="BS778"/>
      <c r="BT778" s="5"/>
      <c r="BU778" s="7"/>
      <c r="BV778"/>
      <c r="BW778" s="5"/>
      <c r="BX778" s="7"/>
      <c r="BY778"/>
      <c r="CD778" s="5"/>
      <c r="CE778" s="7"/>
      <c r="CF778"/>
      <c r="CG778" s="5"/>
      <c r="CH778" s="5"/>
      <c r="CI778" s="7"/>
      <c r="CJ778"/>
      <c r="CK778" s="5"/>
      <c r="CL778" s="7"/>
      <c r="CM778"/>
      <c r="CN778" s="5"/>
      <c r="CO778" s="5"/>
      <c r="CP778" s="7"/>
      <c r="CQ778"/>
      <c r="CR778" s="5"/>
      <c r="CS778" s="7"/>
      <c r="CT778"/>
      <c r="CU778" s="5"/>
      <c r="CV778" s="7"/>
      <c r="CW778"/>
      <c r="CX778" s="5"/>
      <c r="CY778" s="7"/>
      <c r="CZ778"/>
      <c r="DA778" s="5"/>
      <c r="DB778" s="5"/>
      <c r="DC778" s="7"/>
      <c r="DD778"/>
      <c r="DE778" s="5"/>
      <c r="DF778" s="7"/>
      <c r="DG778"/>
      <c r="DH778" s="5"/>
      <c r="DI778" s="5"/>
      <c r="DJ778" s="7"/>
      <c r="DK778"/>
      <c r="DL778" s="5"/>
      <c r="DM778" s="5"/>
      <c r="DN778" s="7"/>
      <c r="DO778"/>
      <c r="DP778" s="5"/>
      <c r="DQ778" s="7"/>
      <c r="DR778"/>
    </row>
    <row r="779" spans="18:122" ht="13.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  <c r="AO779" s="5"/>
      <c r="AP779" s="7"/>
      <c r="AQ779"/>
      <c r="BD779" s="5"/>
      <c r="BE779" s="7"/>
      <c r="BF779"/>
      <c r="BG779" s="5"/>
      <c r="BH779" s="7"/>
      <c r="BI779"/>
      <c r="BJ779" s="5"/>
      <c r="BK779" s="7"/>
      <c r="BL779"/>
      <c r="BQ779" s="5"/>
      <c r="BR779" s="7"/>
      <c r="BS779"/>
      <c r="BT779" s="5"/>
      <c r="BU779" s="7"/>
      <c r="BV779"/>
      <c r="BW779" s="5"/>
      <c r="BX779" s="7"/>
      <c r="BY779"/>
      <c r="CD779" s="5"/>
      <c r="CE779" s="7"/>
      <c r="CF779"/>
      <c r="CG779" s="5"/>
      <c r="CH779" s="5"/>
      <c r="CI779" s="7"/>
      <c r="CJ779"/>
      <c r="CK779" s="5"/>
      <c r="CL779" s="7"/>
      <c r="CM779"/>
      <c r="CN779" s="5"/>
      <c r="CO779" s="5"/>
      <c r="CP779" s="7"/>
      <c r="CQ779"/>
      <c r="CR779" s="5"/>
      <c r="CS779" s="7"/>
      <c r="CT779"/>
      <c r="CU779" s="5"/>
      <c r="CV779" s="7"/>
      <c r="CW779"/>
      <c r="CX779" s="5"/>
      <c r="CY779" s="7"/>
      <c r="CZ779"/>
      <c r="DA779" s="5"/>
      <c r="DB779" s="5"/>
      <c r="DC779" s="7"/>
      <c r="DD779"/>
      <c r="DE779" s="5"/>
      <c r="DF779" s="7"/>
      <c r="DG779"/>
      <c r="DH779" s="5"/>
      <c r="DI779" s="5"/>
      <c r="DJ779" s="7"/>
      <c r="DK779"/>
      <c r="DL779" s="5"/>
      <c r="DM779" s="5"/>
      <c r="DN779" s="7"/>
      <c r="DO779"/>
      <c r="DP779" s="5"/>
      <c r="DQ779" s="7"/>
      <c r="DR779"/>
    </row>
    <row r="780" spans="18:122" ht="13.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  <c r="AO780" s="5"/>
      <c r="AP780" s="7"/>
      <c r="AQ780"/>
      <c r="BD780" s="5"/>
      <c r="BE780" s="7"/>
      <c r="BF780"/>
      <c r="BG780" s="5"/>
      <c r="BH780" s="7"/>
      <c r="BI780"/>
      <c r="BJ780" s="5"/>
      <c r="BK780" s="7"/>
      <c r="BL780"/>
      <c r="BQ780" s="5"/>
      <c r="BR780" s="7"/>
      <c r="BS780"/>
      <c r="BT780" s="5"/>
      <c r="BU780" s="7"/>
      <c r="BV780"/>
      <c r="BW780" s="5"/>
      <c r="BX780" s="7"/>
      <c r="BY780"/>
      <c r="CD780" s="5"/>
      <c r="CE780" s="7"/>
      <c r="CF780"/>
      <c r="CG780" s="5"/>
      <c r="CH780" s="5"/>
      <c r="CI780" s="7"/>
      <c r="CJ780"/>
      <c r="CK780" s="5"/>
      <c r="CL780" s="7"/>
      <c r="CM780"/>
      <c r="CN780" s="5"/>
      <c r="CO780" s="5"/>
      <c r="CP780" s="7"/>
      <c r="CQ780"/>
      <c r="CR780" s="5"/>
      <c r="CS780" s="7"/>
      <c r="CT780"/>
      <c r="CU780" s="5"/>
      <c r="CV780" s="7"/>
      <c r="CW780"/>
      <c r="CX780" s="5"/>
      <c r="CY780" s="7"/>
      <c r="CZ780"/>
      <c r="DA780" s="5"/>
      <c r="DB780" s="5"/>
      <c r="DC780" s="7"/>
      <c r="DD780"/>
      <c r="DE780" s="5"/>
      <c r="DF780" s="7"/>
      <c r="DG780"/>
      <c r="DH780" s="5"/>
      <c r="DI780" s="5"/>
      <c r="DJ780" s="7"/>
      <c r="DK780"/>
      <c r="DL780" s="5"/>
      <c r="DM780" s="5"/>
      <c r="DN780" s="7"/>
      <c r="DO780"/>
      <c r="DP780" s="5"/>
      <c r="DQ780" s="7"/>
      <c r="DR780"/>
    </row>
    <row r="781" spans="18:122" ht="13.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  <c r="AO781" s="5"/>
      <c r="AP781" s="7"/>
      <c r="AQ781"/>
      <c r="BD781" s="5"/>
      <c r="BE781" s="7"/>
      <c r="BF781"/>
      <c r="BG781" s="5"/>
      <c r="BH781" s="7"/>
      <c r="BI781"/>
      <c r="BJ781" s="5"/>
      <c r="BK781" s="7"/>
      <c r="BL781"/>
      <c r="BQ781" s="5"/>
      <c r="BR781" s="7"/>
      <c r="BS781"/>
      <c r="BT781" s="5"/>
      <c r="BU781" s="7"/>
      <c r="BV781"/>
      <c r="BW781" s="5"/>
      <c r="BX781" s="7"/>
      <c r="BY781"/>
      <c r="CD781" s="5"/>
      <c r="CE781" s="7"/>
      <c r="CF781"/>
      <c r="CG781" s="5"/>
      <c r="CH781" s="5"/>
      <c r="CI781" s="7"/>
      <c r="CJ781"/>
      <c r="CK781" s="5"/>
      <c r="CL781" s="7"/>
      <c r="CM781"/>
      <c r="CN781" s="5"/>
      <c r="CO781" s="5"/>
      <c r="CP781" s="7"/>
      <c r="CQ781"/>
      <c r="CR781" s="5"/>
      <c r="CS781" s="7"/>
      <c r="CT781"/>
      <c r="CU781" s="5"/>
      <c r="CV781" s="7"/>
      <c r="CW781"/>
      <c r="CX781" s="5"/>
      <c r="CY781" s="7"/>
      <c r="CZ781"/>
      <c r="DA781" s="5"/>
      <c r="DB781" s="5"/>
      <c r="DC781" s="7"/>
      <c r="DD781"/>
      <c r="DE781" s="5"/>
      <c r="DF781" s="7"/>
      <c r="DG781"/>
      <c r="DH781" s="5"/>
      <c r="DI781" s="5"/>
      <c r="DJ781" s="7"/>
      <c r="DK781"/>
      <c r="DL781" s="5"/>
      <c r="DM781" s="5"/>
      <c r="DN781" s="7"/>
      <c r="DO781"/>
      <c r="DP781" s="5"/>
      <c r="DQ781" s="7"/>
      <c r="DR781"/>
    </row>
    <row r="782" spans="18:122" ht="13.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  <c r="AO782" s="5"/>
      <c r="AP782" s="7"/>
      <c r="AQ782"/>
      <c r="BD782" s="5"/>
      <c r="BE782" s="7"/>
      <c r="BF782"/>
      <c r="BG782" s="5"/>
      <c r="BH782" s="7"/>
      <c r="BI782"/>
      <c r="BJ782" s="5"/>
      <c r="BK782" s="7"/>
      <c r="BL782"/>
      <c r="BQ782" s="5"/>
      <c r="BR782" s="7"/>
      <c r="BS782"/>
      <c r="BT782" s="5"/>
      <c r="BU782" s="7"/>
      <c r="BV782"/>
      <c r="BW782" s="5"/>
      <c r="BX782" s="7"/>
      <c r="BY782"/>
      <c r="CD782" s="5"/>
      <c r="CE782" s="7"/>
      <c r="CF782"/>
      <c r="CG782" s="5"/>
      <c r="CH782" s="5"/>
      <c r="CI782" s="7"/>
      <c r="CJ782"/>
      <c r="CK782" s="5"/>
      <c r="CL782" s="7"/>
      <c r="CM782"/>
      <c r="CN782" s="5"/>
      <c r="CO782" s="5"/>
      <c r="CP782" s="7"/>
      <c r="CQ782"/>
      <c r="CR782" s="5"/>
      <c r="CS782" s="7"/>
      <c r="CT782"/>
      <c r="CU782" s="5"/>
      <c r="CV782" s="7"/>
      <c r="CW782"/>
      <c r="CX782" s="5"/>
      <c r="CY782" s="7"/>
      <c r="CZ782"/>
      <c r="DA782" s="5"/>
      <c r="DB782" s="5"/>
      <c r="DC782" s="7"/>
      <c r="DD782"/>
      <c r="DE782" s="5"/>
      <c r="DF782" s="7"/>
      <c r="DG782"/>
      <c r="DH782" s="5"/>
      <c r="DI782" s="5"/>
      <c r="DJ782" s="7"/>
      <c r="DK782"/>
      <c r="DL782" s="5"/>
      <c r="DM782" s="5"/>
      <c r="DN782" s="7"/>
      <c r="DO782"/>
      <c r="DP782" s="5"/>
      <c r="DQ782" s="7"/>
      <c r="DR782"/>
    </row>
    <row r="783" spans="18:122" ht="13.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  <c r="AO783" s="5"/>
      <c r="AP783" s="7"/>
      <c r="AQ783"/>
      <c r="BD783" s="5"/>
      <c r="BE783" s="7"/>
      <c r="BF783"/>
      <c r="BG783" s="5"/>
      <c r="BH783" s="7"/>
      <c r="BI783"/>
      <c r="BJ783" s="5"/>
      <c r="BK783" s="7"/>
      <c r="BL783"/>
      <c r="BQ783" s="5"/>
      <c r="BR783" s="7"/>
      <c r="BS783"/>
      <c r="BT783" s="5"/>
      <c r="BU783" s="7"/>
      <c r="BV783"/>
      <c r="BW783" s="5"/>
      <c r="BX783" s="7"/>
      <c r="BY783"/>
      <c r="CD783" s="5"/>
      <c r="CE783" s="7"/>
      <c r="CF783"/>
      <c r="CG783" s="5"/>
      <c r="CH783" s="5"/>
      <c r="CI783" s="7"/>
      <c r="CJ783"/>
      <c r="CK783" s="5"/>
      <c r="CL783" s="7"/>
      <c r="CM783"/>
      <c r="CN783" s="5"/>
      <c r="CO783" s="5"/>
      <c r="CP783" s="7"/>
      <c r="CQ783"/>
      <c r="CR783" s="5"/>
      <c r="CS783" s="7"/>
      <c r="CT783"/>
      <c r="CU783" s="5"/>
      <c r="CV783" s="7"/>
      <c r="CW783"/>
      <c r="CX783" s="5"/>
      <c r="CY783" s="7"/>
      <c r="CZ783"/>
      <c r="DA783" s="5"/>
      <c r="DB783" s="5"/>
      <c r="DC783" s="7"/>
      <c r="DD783"/>
      <c r="DE783" s="5"/>
      <c r="DF783" s="7"/>
      <c r="DG783"/>
      <c r="DH783" s="5"/>
      <c r="DI783" s="5"/>
      <c r="DJ783" s="7"/>
      <c r="DK783"/>
      <c r="DL783" s="5"/>
      <c r="DM783" s="5"/>
      <c r="DN783" s="7"/>
      <c r="DO783"/>
      <c r="DP783" s="5"/>
      <c r="DQ783" s="7"/>
      <c r="DR783"/>
    </row>
    <row r="784" spans="18:122" ht="13.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  <c r="AO784" s="5"/>
      <c r="AP784" s="7"/>
      <c r="AQ784"/>
      <c r="BD784" s="5"/>
      <c r="BE784" s="7"/>
      <c r="BF784"/>
      <c r="BG784" s="5"/>
      <c r="BH784" s="7"/>
      <c r="BI784"/>
      <c r="BJ784" s="5"/>
      <c r="BK784" s="7"/>
      <c r="BL784"/>
      <c r="BQ784" s="5"/>
      <c r="BR784" s="7"/>
      <c r="BS784"/>
      <c r="BT784" s="5"/>
      <c r="BU784" s="7"/>
      <c r="BV784"/>
      <c r="BW784" s="5"/>
      <c r="BX784" s="7"/>
      <c r="BY784"/>
      <c r="CD784" s="5"/>
      <c r="CE784" s="7"/>
      <c r="CF784"/>
      <c r="CG784" s="5"/>
      <c r="CH784" s="5"/>
      <c r="CI784" s="7"/>
      <c r="CJ784"/>
      <c r="CK784" s="5"/>
      <c r="CL784" s="7"/>
      <c r="CM784"/>
      <c r="CN784" s="5"/>
      <c r="CO784" s="5"/>
      <c r="CP784" s="7"/>
      <c r="CQ784"/>
      <c r="CR784" s="5"/>
      <c r="CS784" s="7"/>
      <c r="CT784"/>
      <c r="CU784" s="5"/>
      <c r="CV784" s="7"/>
      <c r="CW784"/>
      <c r="CX784" s="5"/>
      <c r="CY784" s="7"/>
      <c r="CZ784"/>
      <c r="DA784" s="5"/>
      <c r="DB784" s="5"/>
      <c r="DC784" s="7"/>
      <c r="DD784"/>
      <c r="DE784" s="5"/>
      <c r="DF784" s="7"/>
      <c r="DG784"/>
      <c r="DH784" s="5"/>
      <c r="DI784" s="5"/>
      <c r="DJ784" s="7"/>
      <c r="DK784"/>
      <c r="DL784" s="5"/>
      <c r="DM784" s="5"/>
      <c r="DN784" s="7"/>
      <c r="DO784"/>
      <c r="DP784" s="5"/>
      <c r="DQ784" s="7"/>
      <c r="DR784"/>
    </row>
    <row r="785" spans="18:122" ht="13.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  <c r="AO785" s="5"/>
      <c r="AP785" s="7"/>
      <c r="AQ785"/>
      <c r="BD785" s="5"/>
      <c r="BE785" s="7"/>
      <c r="BF785"/>
      <c r="BG785" s="5"/>
      <c r="BH785" s="7"/>
      <c r="BI785"/>
      <c r="BJ785" s="5"/>
      <c r="BK785" s="7"/>
      <c r="BL785"/>
      <c r="BQ785" s="5"/>
      <c r="BR785" s="7"/>
      <c r="BS785"/>
      <c r="BT785" s="5"/>
      <c r="BU785" s="7"/>
      <c r="BV785"/>
      <c r="BW785" s="5"/>
      <c r="BX785" s="7"/>
      <c r="BY785"/>
      <c r="CD785" s="5"/>
      <c r="CE785" s="7"/>
      <c r="CF785"/>
      <c r="CG785" s="5"/>
      <c r="CH785" s="5"/>
      <c r="CI785" s="7"/>
      <c r="CJ785"/>
      <c r="CK785" s="5"/>
      <c r="CL785" s="7"/>
      <c r="CM785"/>
      <c r="CN785" s="5"/>
      <c r="CO785" s="5"/>
      <c r="CP785" s="7"/>
      <c r="CQ785"/>
      <c r="CR785" s="5"/>
      <c r="CS785" s="7"/>
      <c r="CT785"/>
      <c r="CU785" s="5"/>
      <c r="CV785" s="7"/>
      <c r="CW785"/>
      <c r="CX785" s="5"/>
      <c r="CY785" s="7"/>
      <c r="CZ785"/>
      <c r="DA785" s="5"/>
      <c r="DB785" s="5"/>
      <c r="DC785" s="7"/>
      <c r="DD785"/>
      <c r="DE785" s="5"/>
      <c r="DF785" s="7"/>
      <c r="DG785"/>
      <c r="DH785" s="5"/>
      <c r="DI785" s="5"/>
      <c r="DJ785" s="7"/>
      <c r="DK785"/>
      <c r="DL785" s="5"/>
      <c r="DM785" s="5"/>
      <c r="DN785" s="7"/>
      <c r="DO785"/>
      <c r="DP785" s="5"/>
      <c r="DQ785" s="7"/>
      <c r="DR785"/>
    </row>
    <row r="786" spans="18:122" ht="13.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  <c r="AO786" s="5"/>
      <c r="AP786" s="7"/>
      <c r="AQ786"/>
      <c r="BD786" s="5"/>
      <c r="BE786" s="7"/>
      <c r="BF786"/>
      <c r="BG786" s="5"/>
      <c r="BH786" s="7"/>
      <c r="BI786"/>
      <c r="BJ786" s="5"/>
      <c r="BK786" s="7"/>
      <c r="BL786"/>
      <c r="BQ786" s="5"/>
      <c r="BR786" s="7"/>
      <c r="BS786"/>
      <c r="BT786" s="5"/>
      <c r="BU786" s="7"/>
      <c r="BV786"/>
      <c r="BW786" s="5"/>
      <c r="BX786" s="7"/>
      <c r="BY786"/>
      <c r="CD786" s="5"/>
      <c r="CE786" s="7"/>
      <c r="CF786"/>
      <c r="CG786" s="5"/>
      <c r="CH786" s="5"/>
      <c r="CI786" s="7"/>
      <c r="CJ786"/>
      <c r="CK786" s="5"/>
      <c r="CL786" s="7"/>
      <c r="CM786"/>
      <c r="CN786" s="5"/>
      <c r="CO786" s="5"/>
      <c r="CP786" s="7"/>
      <c r="CQ786"/>
      <c r="CR786" s="5"/>
      <c r="CS786" s="7"/>
      <c r="CT786"/>
      <c r="CU786" s="5"/>
      <c r="CV786" s="7"/>
      <c r="CW786"/>
      <c r="CX786" s="5"/>
      <c r="CY786" s="7"/>
      <c r="CZ786"/>
      <c r="DA786" s="5"/>
      <c r="DB786" s="5"/>
      <c r="DC786" s="7"/>
      <c r="DD786"/>
      <c r="DE786" s="5"/>
      <c r="DF786" s="7"/>
      <c r="DG786"/>
      <c r="DH786" s="5"/>
      <c r="DI786" s="5"/>
      <c r="DJ786" s="7"/>
      <c r="DK786"/>
      <c r="DL786" s="5"/>
      <c r="DM786" s="5"/>
      <c r="DN786" s="7"/>
      <c r="DO786"/>
      <c r="DP786" s="5"/>
      <c r="DQ786" s="7"/>
      <c r="DR786"/>
    </row>
    <row r="787" spans="18:122" ht="13.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  <c r="AO787" s="5"/>
      <c r="AP787" s="7"/>
      <c r="AQ787"/>
      <c r="BD787" s="5"/>
      <c r="BE787" s="7"/>
      <c r="BF787"/>
      <c r="BG787" s="5"/>
      <c r="BH787" s="7"/>
      <c r="BI787"/>
      <c r="BJ787" s="5"/>
      <c r="BK787" s="7"/>
      <c r="BL787"/>
      <c r="BQ787" s="5"/>
      <c r="BR787" s="7"/>
      <c r="BS787"/>
      <c r="BT787" s="5"/>
      <c r="BU787" s="7"/>
      <c r="BV787"/>
      <c r="BW787" s="5"/>
      <c r="BX787" s="7"/>
      <c r="BY787"/>
      <c r="CD787" s="5"/>
      <c r="CE787" s="7"/>
      <c r="CF787"/>
      <c r="CG787" s="5"/>
      <c r="CH787" s="5"/>
      <c r="CI787" s="7"/>
      <c r="CJ787"/>
      <c r="CK787" s="5"/>
      <c r="CL787" s="7"/>
      <c r="CM787"/>
      <c r="CN787" s="5"/>
      <c r="CO787" s="5"/>
      <c r="CP787" s="7"/>
      <c r="CQ787"/>
      <c r="CR787" s="5"/>
      <c r="CS787" s="7"/>
      <c r="CT787"/>
      <c r="CU787" s="5"/>
      <c r="CV787" s="7"/>
      <c r="CW787"/>
      <c r="CX787" s="5"/>
      <c r="CY787" s="7"/>
      <c r="CZ787"/>
      <c r="DA787" s="5"/>
      <c r="DB787" s="5"/>
      <c r="DC787" s="7"/>
      <c r="DD787"/>
      <c r="DE787" s="5"/>
      <c r="DF787" s="7"/>
      <c r="DG787"/>
      <c r="DH787" s="5"/>
      <c r="DI787" s="5"/>
      <c r="DJ787" s="7"/>
      <c r="DK787"/>
      <c r="DL787" s="5"/>
      <c r="DM787" s="5"/>
      <c r="DN787" s="7"/>
      <c r="DO787"/>
      <c r="DP787" s="5"/>
      <c r="DQ787" s="7"/>
      <c r="DR787"/>
    </row>
    <row r="788" spans="18:122" ht="13.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  <c r="AO788" s="5"/>
      <c r="AP788" s="7"/>
      <c r="AQ788"/>
      <c r="BD788" s="5"/>
      <c r="BE788" s="7"/>
      <c r="BF788"/>
      <c r="BG788" s="5"/>
      <c r="BH788" s="7"/>
      <c r="BI788"/>
      <c r="BJ788" s="5"/>
      <c r="BK788" s="7"/>
      <c r="BL788"/>
      <c r="BQ788" s="5"/>
      <c r="BR788" s="7"/>
      <c r="BS788"/>
      <c r="BT788" s="5"/>
      <c r="BU788" s="7"/>
      <c r="BV788"/>
      <c r="BW788" s="5"/>
      <c r="BX788" s="7"/>
      <c r="BY788"/>
      <c r="CD788" s="5"/>
      <c r="CE788" s="7"/>
      <c r="CF788"/>
      <c r="CG788" s="5"/>
      <c r="CH788" s="5"/>
      <c r="CI788" s="7"/>
      <c r="CJ788"/>
      <c r="CK788" s="5"/>
      <c r="CL788" s="7"/>
      <c r="CM788"/>
      <c r="CN788" s="5"/>
      <c r="CO788" s="5"/>
      <c r="CP788" s="7"/>
      <c r="CQ788"/>
      <c r="CR788" s="5"/>
      <c r="CS788" s="7"/>
      <c r="CT788"/>
      <c r="CU788" s="5"/>
      <c r="CV788" s="7"/>
      <c r="CW788"/>
      <c r="CX788" s="5"/>
      <c r="CY788" s="7"/>
      <c r="CZ788"/>
      <c r="DA788" s="5"/>
      <c r="DB788" s="5"/>
      <c r="DC788" s="7"/>
      <c r="DD788"/>
      <c r="DE788" s="5"/>
      <c r="DF788" s="7"/>
      <c r="DG788"/>
      <c r="DH788" s="5"/>
      <c r="DI788" s="5"/>
      <c r="DJ788" s="7"/>
      <c r="DK788"/>
      <c r="DL788" s="5"/>
      <c r="DM788" s="5"/>
      <c r="DN788" s="7"/>
      <c r="DO788"/>
      <c r="DP788" s="5"/>
      <c r="DQ788" s="7"/>
      <c r="DR788"/>
    </row>
    <row r="789" spans="18:122" ht="13.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  <c r="AO789" s="5"/>
      <c r="AP789" s="7"/>
      <c r="AQ789"/>
      <c r="BD789" s="5"/>
      <c r="BE789" s="7"/>
      <c r="BF789"/>
      <c r="BG789" s="5"/>
      <c r="BH789" s="7"/>
      <c r="BI789"/>
      <c r="BJ789" s="5"/>
      <c r="BK789" s="7"/>
      <c r="BL789"/>
      <c r="BQ789" s="5"/>
      <c r="BR789" s="7"/>
      <c r="BS789"/>
      <c r="BT789" s="5"/>
      <c r="BU789" s="7"/>
      <c r="BV789"/>
      <c r="BW789" s="5"/>
      <c r="BX789" s="7"/>
      <c r="BY789"/>
      <c r="CD789" s="5"/>
      <c r="CE789" s="7"/>
      <c r="CF789"/>
      <c r="CG789" s="5"/>
      <c r="CH789" s="5"/>
      <c r="CI789" s="7"/>
      <c r="CJ789"/>
      <c r="CK789" s="5"/>
      <c r="CL789" s="7"/>
      <c r="CM789"/>
      <c r="CN789" s="5"/>
      <c r="CO789" s="5"/>
      <c r="CP789" s="7"/>
      <c r="CQ789"/>
      <c r="CR789" s="5"/>
      <c r="CS789" s="7"/>
      <c r="CT789"/>
      <c r="CU789" s="5"/>
      <c r="CV789" s="7"/>
      <c r="CW789"/>
      <c r="CX789" s="5"/>
      <c r="CY789" s="7"/>
      <c r="CZ789"/>
      <c r="DA789" s="5"/>
      <c r="DB789" s="5"/>
      <c r="DC789" s="7"/>
      <c r="DD789"/>
      <c r="DE789" s="5"/>
      <c r="DF789" s="7"/>
      <c r="DG789"/>
      <c r="DH789" s="5"/>
      <c r="DI789" s="5"/>
      <c r="DJ789" s="7"/>
      <c r="DK789"/>
      <c r="DL789" s="5"/>
      <c r="DM789" s="5"/>
      <c r="DN789" s="7"/>
      <c r="DO789"/>
      <c r="DP789" s="5"/>
      <c r="DQ789" s="7"/>
      <c r="DR789"/>
    </row>
    <row r="790" spans="18:122" ht="13.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  <c r="AO790" s="5"/>
      <c r="AP790" s="7"/>
      <c r="AQ790"/>
      <c r="BD790" s="5"/>
      <c r="BE790" s="7"/>
      <c r="BF790"/>
      <c r="BG790" s="5"/>
      <c r="BH790" s="7"/>
      <c r="BI790"/>
      <c r="BJ790" s="5"/>
      <c r="BK790" s="7"/>
      <c r="BL790"/>
      <c r="BQ790" s="5"/>
      <c r="BR790" s="7"/>
      <c r="BS790"/>
      <c r="BT790" s="5"/>
      <c r="BU790" s="7"/>
      <c r="BV790"/>
      <c r="BW790" s="5"/>
      <c r="BX790" s="7"/>
      <c r="BY790"/>
      <c r="CD790" s="5"/>
      <c r="CE790" s="7"/>
      <c r="CF790"/>
      <c r="CG790" s="5"/>
      <c r="CH790" s="5"/>
      <c r="CI790" s="7"/>
      <c r="CJ790"/>
      <c r="CK790" s="5"/>
      <c r="CL790" s="7"/>
      <c r="CM790"/>
      <c r="CN790" s="5"/>
      <c r="CO790" s="5"/>
      <c r="CP790" s="7"/>
      <c r="CQ790"/>
      <c r="CR790" s="5"/>
      <c r="CS790" s="7"/>
      <c r="CT790"/>
      <c r="CU790" s="5"/>
      <c r="CV790" s="7"/>
      <c r="CW790"/>
      <c r="CX790" s="5"/>
      <c r="CY790" s="7"/>
      <c r="CZ790"/>
      <c r="DA790" s="5"/>
      <c r="DB790" s="5"/>
      <c r="DC790" s="7"/>
      <c r="DD790"/>
      <c r="DE790" s="5"/>
      <c r="DF790" s="7"/>
      <c r="DG790"/>
      <c r="DH790" s="5"/>
      <c r="DI790" s="5"/>
      <c r="DJ790" s="7"/>
      <c r="DK790"/>
      <c r="DL790" s="5"/>
      <c r="DM790" s="5"/>
      <c r="DN790" s="7"/>
      <c r="DO790"/>
      <c r="DP790" s="5"/>
      <c r="DQ790" s="7"/>
      <c r="DR790"/>
    </row>
    <row r="791" spans="18:122" ht="13.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  <c r="AO791" s="5"/>
      <c r="AP791" s="7"/>
      <c r="AQ791"/>
      <c r="BD791" s="5"/>
      <c r="BE791" s="7"/>
      <c r="BF791"/>
      <c r="BG791" s="5"/>
      <c r="BH791" s="7"/>
      <c r="BI791"/>
      <c r="BJ791" s="5"/>
      <c r="BK791" s="7"/>
      <c r="BL791"/>
      <c r="BQ791" s="5"/>
      <c r="BR791" s="7"/>
      <c r="BS791"/>
      <c r="BT791" s="5"/>
      <c r="BU791" s="7"/>
      <c r="BV791"/>
      <c r="BW791" s="5"/>
      <c r="BX791" s="7"/>
      <c r="BY791"/>
      <c r="CD791" s="5"/>
      <c r="CE791" s="7"/>
      <c r="CF791"/>
      <c r="CG791" s="5"/>
      <c r="CH791" s="5"/>
      <c r="CI791" s="7"/>
      <c r="CJ791"/>
      <c r="CK791" s="5"/>
      <c r="CL791" s="7"/>
      <c r="CM791"/>
      <c r="CN791" s="5"/>
      <c r="CO791" s="5"/>
      <c r="CP791" s="7"/>
      <c r="CQ791"/>
      <c r="CR791" s="5"/>
      <c r="CS791" s="7"/>
      <c r="CT791"/>
      <c r="CU791" s="5"/>
      <c r="CV791" s="7"/>
      <c r="CW791"/>
      <c r="CX791" s="5"/>
      <c r="CY791" s="7"/>
      <c r="CZ791"/>
      <c r="DA791" s="5"/>
      <c r="DB791" s="5"/>
      <c r="DC791" s="7"/>
      <c r="DD791"/>
      <c r="DE791" s="5"/>
      <c r="DF791" s="7"/>
      <c r="DG791"/>
      <c r="DH791" s="5"/>
      <c r="DI791" s="5"/>
      <c r="DJ791" s="7"/>
      <c r="DK791"/>
      <c r="DL791" s="5"/>
      <c r="DM791" s="5"/>
      <c r="DN791" s="7"/>
      <c r="DO791"/>
      <c r="DP791" s="5"/>
      <c r="DQ791" s="7"/>
      <c r="DR791"/>
    </row>
    <row r="792" spans="18:122" ht="13.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  <c r="AO792" s="5"/>
      <c r="AP792" s="7"/>
      <c r="AQ792"/>
      <c r="BD792" s="5"/>
      <c r="BE792" s="7"/>
      <c r="BF792"/>
      <c r="BG792" s="5"/>
      <c r="BH792" s="7"/>
      <c r="BI792"/>
      <c r="BJ792" s="5"/>
      <c r="BK792" s="7"/>
      <c r="BL792"/>
      <c r="BQ792" s="5"/>
      <c r="BR792" s="7"/>
      <c r="BS792"/>
      <c r="BT792" s="5"/>
      <c r="BU792" s="7"/>
      <c r="BV792"/>
      <c r="BW792" s="5"/>
      <c r="BX792" s="7"/>
      <c r="BY792"/>
      <c r="CD792" s="5"/>
      <c r="CE792" s="7"/>
      <c r="CF792"/>
      <c r="CG792" s="5"/>
      <c r="CH792" s="5"/>
      <c r="CI792" s="7"/>
      <c r="CJ792"/>
      <c r="CK792" s="5"/>
      <c r="CL792" s="7"/>
      <c r="CM792"/>
      <c r="CN792" s="5"/>
      <c r="CO792" s="5"/>
      <c r="CP792" s="7"/>
      <c r="CQ792"/>
      <c r="CR792" s="5"/>
      <c r="CS792" s="7"/>
      <c r="CT792"/>
      <c r="CU792" s="5"/>
      <c r="CV792" s="7"/>
      <c r="CW792"/>
      <c r="CX792" s="5"/>
      <c r="CY792" s="7"/>
      <c r="CZ792"/>
      <c r="DA792" s="5"/>
      <c r="DB792" s="5"/>
      <c r="DC792" s="7"/>
      <c r="DD792"/>
      <c r="DE792" s="5"/>
      <c r="DF792" s="7"/>
      <c r="DG792"/>
      <c r="DH792" s="5"/>
      <c r="DI792" s="5"/>
      <c r="DJ792" s="7"/>
      <c r="DK792"/>
      <c r="DL792" s="5"/>
      <c r="DM792" s="5"/>
      <c r="DN792" s="7"/>
      <c r="DO792"/>
      <c r="DP792" s="5"/>
      <c r="DQ792" s="7"/>
      <c r="DR792"/>
    </row>
    <row r="793" spans="18:122" ht="13.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  <c r="AO793" s="5"/>
      <c r="AP793" s="7"/>
      <c r="AQ793"/>
      <c r="BD793" s="5"/>
      <c r="BE793" s="7"/>
      <c r="BF793"/>
      <c r="BG793" s="5"/>
      <c r="BH793" s="7"/>
      <c r="BI793"/>
      <c r="BJ793" s="5"/>
      <c r="BK793" s="7"/>
      <c r="BL793"/>
      <c r="BQ793" s="5"/>
      <c r="BR793" s="7"/>
      <c r="BS793"/>
      <c r="BT793" s="5"/>
      <c r="BU793" s="7"/>
      <c r="BV793"/>
      <c r="BW793" s="5"/>
      <c r="BX793" s="7"/>
      <c r="BY793"/>
      <c r="CD793" s="5"/>
      <c r="CE793" s="7"/>
      <c r="CF793"/>
      <c r="CG793" s="5"/>
      <c r="CH793" s="5"/>
      <c r="CI793" s="7"/>
      <c r="CJ793"/>
      <c r="CK793" s="5"/>
      <c r="CL793" s="7"/>
      <c r="CM793"/>
      <c r="CN793" s="5"/>
      <c r="CO793" s="5"/>
      <c r="CP793" s="7"/>
      <c r="CQ793"/>
      <c r="CR793" s="5"/>
      <c r="CS793" s="7"/>
      <c r="CT793"/>
      <c r="CU793" s="5"/>
      <c r="CV793" s="7"/>
      <c r="CW793"/>
      <c r="CX793" s="5"/>
      <c r="CY793" s="7"/>
      <c r="CZ793"/>
      <c r="DA793" s="5"/>
      <c r="DB793" s="5"/>
      <c r="DC793" s="7"/>
      <c r="DD793"/>
      <c r="DE793" s="5"/>
      <c r="DF793" s="7"/>
      <c r="DG793"/>
      <c r="DH793" s="5"/>
      <c r="DI793" s="5"/>
      <c r="DJ793" s="7"/>
      <c r="DK793"/>
      <c r="DL793" s="5"/>
      <c r="DM793" s="5"/>
      <c r="DN793" s="7"/>
      <c r="DO793"/>
      <c r="DP793" s="5"/>
      <c r="DQ793" s="7"/>
      <c r="DR793"/>
    </row>
    <row r="794" spans="18:122" ht="13.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  <c r="AO794" s="5"/>
      <c r="AP794" s="7"/>
      <c r="AQ794"/>
      <c r="BD794" s="5"/>
      <c r="BE794" s="7"/>
      <c r="BF794"/>
      <c r="BG794" s="5"/>
      <c r="BH794" s="7"/>
      <c r="BI794"/>
      <c r="BJ794" s="5"/>
      <c r="BK794" s="7"/>
      <c r="BL794"/>
      <c r="BQ794" s="5"/>
      <c r="BR794" s="7"/>
      <c r="BS794"/>
      <c r="BT794" s="5"/>
      <c r="BU794" s="7"/>
      <c r="BV794"/>
      <c r="BW794" s="5"/>
      <c r="BX794" s="7"/>
      <c r="BY794"/>
      <c r="CD794" s="5"/>
      <c r="CE794" s="7"/>
      <c r="CF794"/>
      <c r="CG794" s="5"/>
      <c r="CH794" s="5"/>
      <c r="CI794" s="7"/>
      <c r="CJ794"/>
      <c r="CK794" s="5"/>
      <c r="CL794" s="7"/>
      <c r="CM794"/>
      <c r="CN794" s="5"/>
      <c r="CO794" s="5"/>
      <c r="CP794" s="7"/>
      <c r="CQ794"/>
      <c r="CR794" s="5"/>
      <c r="CS794" s="7"/>
      <c r="CT794"/>
      <c r="CU794" s="5"/>
      <c r="CV794" s="7"/>
      <c r="CW794"/>
      <c r="CX794" s="5"/>
      <c r="CY794" s="7"/>
      <c r="CZ794"/>
      <c r="DA794" s="5"/>
      <c r="DB794" s="5"/>
      <c r="DC794" s="7"/>
      <c r="DD794"/>
      <c r="DE794" s="5"/>
      <c r="DF794" s="7"/>
      <c r="DG794"/>
      <c r="DH794" s="5"/>
      <c r="DI794" s="5"/>
      <c r="DJ794" s="7"/>
      <c r="DK794"/>
      <c r="DL794" s="5"/>
      <c r="DM794" s="5"/>
      <c r="DN794" s="7"/>
      <c r="DO794"/>
      <c r="DP794" s="5"/>
      <c r="DQ794" s="7"/>
      <c r="DR794"/>
    </row>
    <row r="795" spans="18:122" ht="13.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  <c r="AO795" s="5"/>
      <c r="AP795" s="7"/>
      <c r="AQ795"/>
      <c r="BD795" s="5"/>
      <c r="BE795" s="7"/>
      <c r="BF795"/>
      <c r="BG795" s="5"/>
      <c r="BH795" s="7"/>
      <c r="BI795"/>
      <c r="BJ795" s="5"/>
      <c r="BK795" s="7"/>
      <c r="BL795"/>
      <c r="BQ795" s="5"/>
      <c r="BR795" s="7"/>
      <c r="BS795"/>
      <c r="BT795" s="5"/>
      <c r="BU795" s="7"/>
      <c r="BV795"/>
      <c r="BW795" s="5"/>
      <c r="BX795" s="7"/>
      <c r="BY795"/>
      <c r="CD795" s="5"/>
      <c r="CE795" s="7"/>
      <c r="CF795"/>
      <c r="CG795" s="5"/>
      <c r="CH795" s="5"/>
      <c r="CI795" s="7"/>
      <c r="CJ795"/>
      <c r="CK795" s="5"/>
      <c r="CL795" s="7"/>
      <c r="CM795"/>
      <c r="CN795" s="5"/>
      <c r="CO795" s="5"/>
      <c r="CP795" s="7"/>
      <c r="CQ795"/>
      <c r="CR795" s="5"/>
      <c r="CS795" s="7"/>
      <c r="CT795"/>
      <c r="CU795" s="5"/>
      <c r="CV795" s="7"/>
      <c r="CW795"/>
      <c r="CX795" s="5"/>
      <c r="CY795" s="7"/>
      <c r="CZ795"/>
      <c r="DA795" s="5"/>
      <c r="DB795" s="5"/>
      <c r="DC795" s="7"/>
      <c r="DD795"/>
      <c r="DE795" s="5"/>
      <c r="DF795" s="7"/>
      <c r="DG795"/>
      <c r="DH795" s="5"/>
      <c r="DI795" s="5"/>
      <c r="DJ795" s="7"/>
      <c r="DK795"/>
      <c r="DL795" s="5"/>
      <c r="DM795" s="5"/>
      <c r="DN795" s="7"/>
      <c r="DO795"/>
      <c r="DP795" s="5"/>
      <c r="DQ795" s="7"/>
      <c r="DR795"/>
    </row>
    <row r="796" spans="18:122" ht="13.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  <c r="AO796" s="5"/>
      <c r="AP796" s="7"/>
      <c r="AQ796"/>
      <c r="BD796" s="5"/>
      <c r="BE796" s="7"/>
      <c r="BF796"/>
      <c r="BG796" s="5"/>
      <c r="BH796" s="7"/>
      <c r="BI796"/>
      <c r="BJ796" s="5"/>
      <c r="BK796" s="7"/>
      <c r="BL796"/>
      <c r="BQ796" s="5"/>
      <c r="BR796" s="7"/>
      <c r="BS796"/>
      <c r="BT796" s="5"/>
      <c r="BU796" s="7"/>
      <c r="BV796"/>
      <c r="BW796" s="5"/>
      <c r="BX796" s="7"/>
      <c r="BY796"/>
      <c r="CD796" s="5"/>
      <c r="CE796" s="7"/>
      <c r="CF796"/>
      <c r="CG796" s="5"/>
      <c r="CH796" s="5"/>
      <c r="CI796" s="7"/>
      <c r="CJ796"/>
      <c r="CK796" s="5"/>
      <c r="CL796" s="7"/>
      <c r="CM796"/>
      <c r="CN796" s="5"/>
      <c r="CO796" s="5"/>
      <c r="CP796" s="7"/>
      <c r="CQ796"/>
      <c r="CR796" s="5"/>
      <c r="CS796" s="7"/>
      <c r="CT796"/>
      <c r="CU796" s="5"/>
      <c r="CV796" s="7"/>
      <c r="CW796"/>
      <c r="CX796" s="5"/>
      <c r="CY796" s="7"/>
      <c r="CZ796"/>
      <c r="DA796" s="5"/>
      <c r="DB796" s="5"/>
      <c r="DC796" s="7"/>
      <c r="DD796"/>
      <c r="DE796" s="5"/>
      <c r="DF796" s="7"/>
      <c r="DG796"/>
      <c r="DH796" s="5"/>
      <c r="DI796" s="5"/>
      <c r="DJ796" s="7"/>
      <c r="DK796"/>
      <c r="DL796" s="5"/>
      <c r="DM796" s="5"/>
      <c r="DN796" s="7"/>
      <c r="DO796"/>
      <c r="DP796" s="5"/>
      <c r="DQ796" s="7"/>
      <c r="DR796"/>
    </row>
    <row r="797" spans="18:122" ht="13.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  <c r="AO797" s="5"/>
      <c r="AP797" s="7"/>
      <c r="AQ797"/>
      <c r="BD797" s="5"/>
      <c r="BE797" s="7"/>
      <c r="BF797"/>
      <c r="BG797" s="5"/>
      <c r="BH797" s="7"/>
      <c r="BI797"/>
      <c r="BJ797" s="5"/>
      <c r="BK797" s="7"/>
      <c r="BL797"/>
      <c r="BQ797" s="5"/>
      <c r="BR797" s="7"/>
      <c r="BS797"/>
      <c r="BT797" s="5"/>
      <c r="BU797" s="7"/>
      <c r="BV797"/>
      <c r="BW797" s="5"/>
      <c r="BX797" s="7"/>
      <c r="BY797"/>
      <c r="CD797" s="5"/>
      <c r="CE797" s="7"/>
      <c r="CF797"/>
      <c r="CG797" s="5"/>
      <c r="CH797" s="5"/>
      <c r="CI797" s="7"/>
      <c r="CJ797"/>
      <c r="CK797" s="5"/>
      <c r="CL797" s="7"/>
      <c r="CM797"/>
      <c r="CN797" s="5"/>
      <c r="CO797" s="5"/>
      <c r="CP797" s="7"/>
      <c r="CQ797"/>
      <c r="CR797" s="5"/>
      <c r="CS797" s="7"/>
      <c r="CT797"/>
      <c r="CU797" s="5"/>
      <c r="CV797" s="7"/>
      <c r="CW797"/>
      <c r="CX797" s="5"/>
      <c r="CY797" s="7"/>
      <c r="CZ797"/>
      <c r="DA797" s="5"/>
      <c r="DB797" s="5"/>
      <c r="DC797" s="7"/>
      <c r="DD797"/>
      <c r="DE797" s="5"/>
      <c r="DF797" s="7"/>
      <c r="DG797"/>
      <c r="DH797" s="5"/>
      <c r="DI797" s="5"/>
      <c r="DJ797" s="7"/>
      <c r="DK797"/>
      <c r="DL797" s="5"/>
      <c r="DM797" s="5"/>
      <c r="DN797" s="7"/>
      <c r="DO797"/>
      <c r="DP797" s="5"/>
      <c r="DQ797" s="7"/>
      <c r="DR797"/>
    </row>
    <row r="798" spans="18:122" ht="13.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  <c r="AO798" s="5"/>
      <c r="AP798" s="7"/>
      <c r="AQ798"/>
      <c r="BD798" s="5"/>
      <c r="BE798" s="7"/>
      <c r="BF798"/>
      <c r="BG798" s="5"/>
      <c r="BH798" s="7"/>
      <c r="BI798"/>
      <c r="BJ798" s="5"/>
      <c r="BK798" s="7"/>
      <c r="BL798"/>
      <c r="BQ798" s="5"/>
      <c r="BR798" s="7"/>
      <c r="BS798"/>
      <c r="BT798" s="5"/>
      <c r="BU798" s="7"/>
      <c r="BV798"/>
      <c r="BW798" s="5"/>
      <c r="BX798" s="7"/>
      <c r="BY798"/>
      <c r="CD798" s="5"/>
      <c r="CE798" s="7"/>
      <c r="CF798"/>
      <c r="CG798" s="5"/>
      <c r="CH798" s="5"/>
      <c r="CI798" s="7"/>
      <c r="CJ798"/>
      <c r="CK798" s="5"/>
      <c r="CL798" s="7"/>
      <c r="CM798"/>
      <c r="CN798" s="5"/>
      <c r="CO798" s="5"/>
      <c r="CP798" s="7"/>
      <c r="CQ798"/>
      <c r="CR798" s="5"/>
      <c r="CS798" s="7"/>
      <c r="CT798"/>
      <c r="CU798" s="5"/>
      <c r="CV798" s="7"/>
      <c r="CW798"/>
      <c r="CX798" s="5"/>
      <c r="CY798" s="7"/>
      <c r="CZ798"/>
      <c r="DA798" s="5"/>
      <c r="DB798" s="5"/>
      <c r="DC798" s="7"/>
      <c r="DD798"/>
      <c r="DE798" s="5"/>
      <c r="DF798" s="7"/>
      <c r="DG798"/>
      <c r="DH798" s="5"/>
      <c r="DI798" s="5"/>
      <c r="DJ798" s="7"/>
      <c r="DK798"/>
      <c r="DL798" s="5"/>
      <c r="DM798" s="5"/>
      <c r="DN798" s="7"/>
      <c r="DO798"/>
      <c r="DP798" s="5"/>
      <c r="DQ798" s="7"/>
      <c r="DR798"/>
    </row>
    <row r="799" spans="18:122" ht="13.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  <c r="AO799" s="5"/>
      <c r="AP799" s="7"/>
      <c r="AQ799"/>
      <c r="BD799" s="5"/>
      <c r="BE799" s="7"/>
      <c r="BF799"/>
      <c r="BG799" s="5"/>
      <c r="BH799" s="7"/>
      <c r="BI799"/>
      <c r="BJ799" s="5"/>
      <c r="BK799" s="7"/>
      <c r="BL799"/>
      <c r="BQ799" s="5"/>
      <c r="BR799" s="7"/>
      <c r="BS799"/>
      <c r="BT799" s="5"/>
      <c r="BU799" s="7"/>
      <c r="BV799"/>
      <c r="BW799" s="5"/>
      <c r="BX799" s="7"/>
      <c r="BY799"/>
      <c r="CD799" s="5"/>
      <c r="CE799" s="7"/>
      <c r="CF799"/>
      <c r="CG799" s="5"/>
      <c r="CH799" s="5"/>
      <c r="CI799" s="7"/>
      <c r="CJ799"/>
      <c r="CK799" s="5"/>
      <c r="CL799" s="7"/>
      <c r="CM799"/>
      <c r="CN799" s="5"/>
      <c r="CO799" s="5"/>
      <c r="CP799" s="7"/>
      <c r="CQ799"/>
      <c r="CR799" s="5"/>
      <c r="CS799" s="7"/>
      <c r="CT799"/>
      <c r="CU799" s="5"/>
      <c r="CV799" s="7"/>
      <c r="CW799"/>
      <c r="CX799" s="5"/>
      <c r="CY799" s="7"/>
      <c r="CZ799"/>
      <c r="DA799" s="5"/>
      <c r="DB799" s="5"/>
      <c r="DC799" s="7"/>
      <c r="DD799"/>
      <c r="DE799" s="5"/>
      <c r="DF799" s="7"/>
      <c r="DG799"/>
      <c r="DH799" s="5"/>
      <c r="DI799" s="5"/>
      <c r="DJ799" s="7"/>
      <c r="DK799"/>
      <c r="DL799" s="5"/>
      <c r="DM799" s="5"/>
      <c r="DN799" s="7"/>
      <c r="DO799"/>
      <c r="DP799" s="5"/>
      <c r="DQ799" s="7"/>
      <c r="DR799"/>
    </row>
    <row r="800" spans="18:122" ht="13.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  <c r="AO800" s="5"/>
      <c r="AP800" s="7"/>
      <c r="AQ800"/>
      <c r="BD800" s="5"/>
      <c r="BE800" s="7"/>
      <c r="BF800"/>
      <c r="BG800" s="5"/>
      <c r="BH800" s="7"/>
      <c r="BI800"/>
      <c r="BJ800" s="5"/>
      <c r="BK800" s="7"/>
      <c r="BL800"/>
      <c r="BQ800" s="5"/>
      <c r="BR800" s="7"/>
      <c r="BS800"/>
      <c r="BT800" s="5"/>
      <c r="BU800" s="7"/>
      <c r="BV800"/>
      <c r="BW800" s="5"/>
      <c r="BX800" s="7"/>
      <c r="BY800"/>
      <c r="CD800" s="5"/>
      <c r="CE800" s="7"/>
      <c r="CF800"/>
      <c r="CG800" s="5"/>
      <c r="CH800" s="5"/>
      <c r="CI800" s="7"/>
      <c r="CJ800"/>
      <c r="CK800" s="5"/>
      <c r="CL800" s="7"/>
      <c r="CM800"/>
      <c r="CN800" s="5"/>
      <c r="CO800" s="5"/>
      <c r="CP800" s="7"/>
      <c r="CQ800"/>
      <c r="CR800" s="5"/>
      <c r="CS800" s="7"/>
      <c r="CT800"/>
      <c r="CU800" s="5"/>
      <c r="CV800" s="7"/>
      <c r="CW800"/>
      <c r="CX800" s="5"/>
      <c r="CY800" s="7"/>
      <c r="CZ800"/>
      <c r="DA800" s="5"/>
      <c r="DB800" s="5"/>
      <c r="DC800" s="7"/>
      <c r="DD800"/>
      <c r="DE800" s="5"/>
      <c r="DF800" s="7"/>
      <c r="DG800"/>
      <c r="DH800" s="5"/>
      <c r="DI800" s="5"/>
      <c r="DJ800" s="7"/>
      <c r="DK800"/>
      <c r="DL800" s="5"/>
      <c r="DM800" s="5"/>
      <c r="DN800" s="7"/>
      <c r="DO800"/>
      <c r="DP800" s="5"/>
      <c r="DQ800" s="7"/>
      <c r="DR800"/>
    </row>
    <row r="801" spans="18:122" ht="13.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  <c r="AO801" s="5"/>
      <c r="AP801" s="7"/>
      <c r="AQ801"/>
      <c r="BD801" s="5"/>
      <c r="BE801" s="7"/>
      <c r="BF801"/>
      <c r="BG801" s="5"/>
      <c r="BH801" s="7"/>
      <c r="BI801"/>
      <c r="BJ801" s="5"/>
      <c r="BK801" s="7"/>
      <c r="BL801"/>
      <c r="BQ801" s="5"/>
      <c r="BR801" s="7"/>
      <c r="BS801"/>
      <c r="BT801" s="5"/>
      <c r="BU801" s="7"/>
      <c r="BV801"/>
      <c r="BW801" s="5"/>
      <c r="BX801" s="7"/>
      <c r="BY801"/>
      <c r="CD801" s="5"/>
      <c r="CE801" s="7"/>
      <c r="CF801"/>
      <c r="CG801" s="5"/>
      <c r="CH801" s="5"/>
      <c r="CI801" s="7"/>
      <c r="CJ801"/>
      <c r="CK801" s="5"/>
      <c r="CL801" s="7"/>
      <c r="CM801"/>
      <c r="CN801" s="5"/>
      <c r="CO801" s="5"/>
      <c r="CP801" s="7"/>
      <c r="CQ801"/>
      <c r="CR801" s="5"/>
      <c r="CS801" s="7"/>
      <c r="CT801"/>
      <c r="CU801" s="5"/>
      <c r="CV801" s="7"/>
      <c r="CW801"/>
      <c r="CX801" s="5"/>
      <c r="CY801" s="7"/>
      <c r="CZ801"/>
      <c r="DA801" s="5"/>
      <c r="DB801" s="5"/>
      <c r="DC801" s="7"/>
      <c r="DD801"/>
      <c r="DE801" s="5"/>
      <c r="DF801" s="7"/>
      <c r="DG801"/>
      <c r="DH801" s="5"/>
      <c r="DI801" s="5"/>
      <c r="DJ801" s="7"/>
      <c r="DK801"/>
      <c r="DL801" s="5"/>
      <c r="DM801" s="5"/>
      <c r="DN801" s="7"/>
      <c r="DO801"/>
      <c r="DP801" s="5"/>
      <c r="DQ801" s="7"/>
      <c r="DR801"/>
    </row>
    <row r="802" spans="18:122" ht="13.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  <c r="AO802" s="5"/>
      <c r="AP802" s="7"/>
      <c r="AQ802"/>
      <c r="BD802" s="5"/>
      <c r="BE802" s="7"/>
      <c r="BF802"/>
      <c r="BG802" s="5"/>
      <c r="BH802" s="7"/>
      <c r="BI802"/>
      <c r="BJ802" s="5"/>
      <c r="BK802" s="7"/>
      <c r="BL802"/>
      <c r="BQ802" s="5"/>
      <c r="BR802" s="7"/>
      <c r="BS802"/>
      <c r="BT802" s="5"/>
      <c r="BU802" s="7"/>
      <c r="BV802"/>
      <c r="BW802" s="5"/>
      <c r="BX802" s="7"/>
      <c r="BY802"/>
      <c r="CD802" s="5"/>
      <c r="CE802" s="7"/>
      <c r="CF802"/>
      <c r="CG802" s="5"/>
      <c r="CH802" s="5"/>
      <c r="CI802" s="7"/>
      <c r="CJ802"/>
      <c r="CK802" s="5"/>
      <c r="CL802" s="7"/>
      <c r="CM802"/>
      <c r="CN802" s="5"/>
      <c r="CO802" s="5"/>
      <c r="CP802" s="7"/>
      <c r="CQ802"/>
      <c r="CR802" s="5"/>
      <c r="CS802" s="7"/>
      <c r="CT802"/>
      <c r="CU802" s="5"/>
      <c r="CV802" s="7"/>
      <c r="CW802"/>
      <c r="CX802" s="5"/>
      <c r="CY802" s="7"/>
      <c r="CZ802"/>
      <c r="DA802" s="5"/>
      <c r="DB802" s="5"/>
      <c r="DC802" s="7"/>
      <c r="DD802"/>
      <c r="DE802" s="5"/>
      <c r="DF802" s="7"/>
      <c r="DG802"/>
      <c r="DH802" s="5"/>
      <c r="DI802" s="5"/>
      <c r="DJ802" s="7"/>
      <c r="DK802"/>
      <c r="DL802" s="5"/>
      <c r="DM802" s="5"/>
      <c r="DN802" s="7"/>
      <c r="DO802"/>
      <c r="DP802" s="5"/>
      <c r="DQ802" s="7"/>
      <c r="DR802"/>
    </row>
    <row r="803" spans="18:122" ht="13.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  <c r="AO803" s="5"/>
      <c r="AP803" s="7"/>
      <c r="AQ803"/>
      <c r="BD803" s="5"/>
      <c r="BE803" s="7"/>
      <c r="BF803"/>
      <c r="BG803" s="5"/>
      <c r="BH803" s="7"/>
      <c r="BI803"/>
      <c r="BJ803" s="5"/>
      <c r="BK803" s="7"/>
      <c r="BL803"/>
      <c r="BQ803" s="5"/>
      <c r="BR803" s="7"/>
      <c r="BS803"/>
      <c r="BT803" s="5"/>
      <c r="BU803" s="7"/>
      <c r="BV803"/>
      <c r="BW803" s="5"/>
      <c r="BX803" s="7"/>
      <c r="BY803"/>
      <c r="CD803" s="5"/>
      <c r="CE803" s="7"/>
      <c r="CF803"/>
      <c r="CG803" s="5"/>
      <c r="CH803" s="5"/>
      <c r="CI803" s="7"/>
      <c r="CJ803"/>
      <c r="CK803" s="5"/>
      <c r="CL803" s="7"/>
      <c r="CM803"/>
      <c r="CN803" s="5"/>
      <c r="CO803" s="5"/>
      <c r="CP803" s="7"/>
      <c r="CQ803"/>
      <c r="CR803" s="5"/>
      <c r="CS803" s="7"/>
      <c r="CT803"/>
      <c r="CU803" s="5"/>
      <c r="CV803" s="7"/>
      <c r="CW803"/>
      <c r="CX803" s="5"/>
      <c r="CY803" s="7"/>
      <c r="CZ803"/>
      <c r="DA803" s="5"/>
      <c r="DB803" s="5"/>
      <c r="DC803" s="7"/>
      <c r="DD803"/>
      <c r="DE803" s="5"/>
      <c r="DF803" s="7"/>
      <c r="DG803"/>
      <c r="DH803" s="5"/>
      <c r="DI803" s="5"/>
      <c r="DJ803" s="7"/>
      <c r="DK803"/>
      <c r="DL803" s="5"/>
      <c r="DM803" s="5"/>
      <c r="DN803" s="7"/>
      <c r="DO803"/>
      <c r="DP803" s="5"/>
      <c r="DQ803" s="7"/>
      <c r="DR803"/>
    </row>
    <row r="804" spans="18:122" ht="13.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  <c r="AO804" s="5"/>
      <c r="AP804" s="7"/>
      <c r="AQ804"/>
      <c r="BD804" s="5"/>
      <c r="BE804" s="7"/>
      <c r="BF804"/>
      <c r="BG804" s="5"/>
      <c r="BH804" s="7"/>
      <c r="BI804"/>
      <c r="BJ804" s="5"/>
      <c r="BK804" s="7"/>
      <c r="BL804"/>
      <c r="BQ804" s="5"/>
      <c r="BR804" s="7"/>
      <c r="BS804"/>
      <c r="BT804" s="5"/>
      <c r="BU804" s="7"/>
      <c r="BV804"/>
      <c r="BW804" s="5"/>
      <c r="BX804" s="7"/>
      <c r="BY804"/>
      <c r="CD804" s="5"/>
      <c r="CE804" s="7"/>
      <c r="CF804"/>
      <c r="CG804" s="5"/>
      <c r="CH804" s="5"/>
      <c r="CI804" s="7"/>
      <c r="CJ804"/>
      <c r="CK804" s="5"/>
      <c r="CL804" s="7"/>
      <c r="CM804"/>
      <c r="CN804" s="5"/>
      <c r="CO804" s="5"/>
      <c r="CP804" s="7"/>
      <c r="CQ804"/>
      <c r="CR804" s="5"/>
      <c r="CS804" s="7"/>
      <c r="CT804"/>
      <c r="CU804" s="5"/>
      <c r="CV804" s="7"/>
      <c r="CW804"/>
      <c r="CX804" s="5"/>
      <c r="CY804" s="7"/>
      <c r="CZ804"/>
      <c r="DA804" s="5"/>
      <c r="DB804" s="5"/>
      <c r="DC804" s="7"/>
      <c r="DD804"/>
      <c r="DE804" s="5"/>
      <c r="DF804" s="7"/>
      <c r="DG804"/>
      <c r="DH804" s="5"/>
      <c r="DI804" s="5"/>
      <c r="DJ804" s="7"/>
      <c r="DK804"/>
      <c r="DL804" s="5"/>
      <c r="DM804" s="5"/>
      <c r="DN804" s="7"/>
      <c r="DO804"/>
      <c r="DP804" s="5"/>
      <c r="DQ804" s="7"/>
      <c r="DR804"/>
    </row>
    <row r="805" spans="18:122" ht="13.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  <c r="AO805" s="5"/>
      <c r="AP805" s="7"/>
      <c r="AQ805"/>
      <c r="BD805" s="5"/>
      <c r="BE805" s="7"/>
      <c r="BF805"/>
      <c r="BG805" s="5"/>
      <c r="BH805" s="7"/>
      <c r="BI805"/>
      <c r="BJ805" s="5"/>
      <c r="BK805" s="7"/>
      <c r="BL805"/>
      <c r="BQ805" s="5"/>
      <c r="BR805" s="7"/>
      <c r="BS805"/>
      <c r="BT805" s="5"/>
      <c r="BU805" s="7"/>
      <c r="BV805"/>
      <c r="BW805" s="5"/>
      <c r="BX805" s="7"/>
      <c r="BY805"/>
      <c r="CD805" s="5"/>
      <c r="CE805" s="7"/>
      <c r="CF805"/>
      <c r="CG805" s="5"/>
      <c r="CH805" s="5"/>
      <c r="CI805" s="7"/>
      <c r="CJ805"/>
      <c r="CK805" s="5"/>
      <c r="CL805" s="7"/>
      <c r="CM805"/>
      <c r="CN805" s="5"/>
      <c r="CO805" s="5"/>
      <c r="CP805" s="7"/>
      <c r="CQ805"/>
      <c r="CR805" s="5"/>
      <c r="CS805" s="7"/>
      <c r="CT805"/>
      <c r="CU805" s="5"/>
      <c r="CV805" s="7"/>
      <c r="CW805"/>
      <c r="CX805" s="5"/>
      <c r="CY805" s="7"/>
      <c r="CZ805"/>
      <c r="DA805" s="5"/>
      <c r="DB805" s="5"/>
      <c r="DC805" s="7"/>
      <c r="DD805"/>
      <c r="DE805" s="5"/>
      <c r="DF805" s="7"/>
      <c r="DG805"/>
      <c r="DH805" s="5"/>
      <c r="DI805" s="5"/>
      <c r="DJ805" s="7"/>
      <c r="DK805"/>
      <c r="DL805" s="5"/>
      <c r="DM805" s="5"/>
      <c r="DN805" s="7"/>
      <c r="DO805"/>
      <c r="DP805" s="5"/>
      <c r="DQ805" s="7"/>
      <c r="DR805"/>
    </row>
    <row r="806" spans="18:122" ht="13.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  <c r="AO806" s="5"/>
      <c r="AP806" s="7"/>
      <c r="AQ806"/>
      <c r="BD806" s="5"/>
      <c r="BE806" s="7"/>
      <c r="BF806"/>
      <c r="BG806" s="5"/>
      <c r="BH806" s="7"/>
      <c r="BI806"/>
      <c r="BJ806" s="5"/>
      <c r="BK806" s="7"/>
      <c r="BL806"/>
      <c r="BQ806" s="5"/>
      <c r="BR806" s="7"/>
      <c r="BS806"/>
      <c r="BT806" s="5"/>
      <c r="BU806" s="7"/>
      <c r="BV806"/>
      <c r="BW806" s="5"/>
      <c r="BX806" s="7"/>
      <c r="BY806"/>
      <c r="CD806" s="5"/>
      <c r="CE806" s="7"/>
      <c r="CF806"/>
      <c r="CG806" s="5"/>
      <c r="CH806" s="5"/>
      <c r="CI806" s="7"/>
      <c r="CJ806"/>
      <c r="CK806" s="5"/>
      <c r="CL806" s="7"/>
      <c r="CM806"/>
      <c r="CN806" s="5"/>
      <c r="CO806" s="5"/>
      <c r="CP806" s="7"/>
      <c r="CQ806"/>
      <c r="CR806" s="5"/>
      <c r="CS806" s="7"/>
      <c r="CT806"/>
      <c r="CU806" s="5"/>
      <c r="CV806" s="7"/>
      <c r="CW806"/>
      <c r="CX806" s="5"/>
      <c r="CY806" s="7"/>
      <c r="CZ806"/>
      <c r="DA806" s="5"/>
      <c r="DB806" s="5"/>
      <c r="DC806" s="7"/>
      <c r="DD806"/>
      <c r="DE806" s="5"/>
      <c r="DF806" s="7"/>
      <c r="DG806"/>
      <c r="DH806" s="5"/>
      <c r="DI806" s="5"/>
      <c r="DJ806" s="7"/>
      <c r="DK806"/>
      <c r="DL806" s="5"/>
      <c r="DM806" s="5"/>
      <c r="DN806" s="7"/>
      <c r="DO806"/>
      <c r="DP806" s="5"/>
      <c r="DQ806" s="7"/>
      <c r="DR806"/>
    </row>
    <row r="807" spans="18:122" ht="13.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  <c r="AO807" s="5"/>
      <c r="AP807" s="7"/>
      <c r="AQ807"/>
      <c r="BD807" s="5"/>
      <c r="BE807" s="7"/>
      <c r="BF807"/>
      <c r="BG807" s="5"/>
      <c r="BH807" s="7"/>
      <c r="BI807"/>
      <c r="BJ807" s="5"/>
      <c r="BK807" s="7"/>
      <c r="BL807"/>
      <c r="BQ807" s="5"/>
      <c r="BR807" s="7"/>
      <c r="BS807"/>
      <c r="BT807" s="5"/>
      <c r="BU807" s="7"/>
      <c r="BV807"/>
      <c r="BW807" s="5"/>
      <c r="BX807" s="7"/>
      <c r="BY807"/>
      <c r="CD807" s="5"/>
      <c r="CE807" s="7"/>
      <c r="CF807"/>
      <c r="CG807" s="5"/>
      <c r="CH807" s="5"/>
      <c r="CI807" s="7"/>
      <c r="CJ807"/>
      <c r="CK807" s="5"/>
      <c r="CL807" s="7"/>
      <c r="CM807"/>
      <c r="CN807" s="5"/>
      <c r="CO807" s="5"/>
      <c r="CP807" s="7"/>
      <c r="CQ807"/>
      <c r="CR807" s="5"/>
      <c r="CS807" s="7"/>
      <c r="CT807"/>
      <c r="CU807" s="5"/>
      <c r="CV807" s="7"/>
      <c r="CW807"/>
      <c r="CX807" s="5"/>
      <c r="CY807" s="7"/>
      <c r="CZ807"/>
      <c r="DA807" s="5"/>
      <c r="DB807" s="5"/>
      <c r="DC807" s="7"/>
      <c r="DD807"/>
      <c r="DE807" s="5"/>
      <c r="DF807" s="7"/>
      <c r="DG807"/>
      <c r="DH807" s="5"/>
      <c r="DI807" s="5"/>
      <c r="DJ807" s="7"/>
      <c r="DK807"/>
      <c r="DL807" s="5"/>
      <c r="DM807" s="5"/>
      <c r="DN807" s="7"/>
      <c r="DO807"/>
      <c r="DP807" s="5"/>
      <c r="DQ807" s="7"/>
      <c r="DR807"/>
    </row>
    <row r="808" spans="18:122" ht="13.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  <c r="AO808" s="5"/>
      <c r="AP808" s="7"/>
      <c r="AQ808"/>
      <c r="BD808" s="5"/>
      <c r="BE808" s="7"/>
      <c r="BF808"/>
      <c r="BG808" s="5"/>
      <c r="BH808" s="7"/>
      <c r="BI808"/>
      <c r="BJ808" s="5"/>
      <c r="BK808" s="7"/>
      <c r="BL808"/>
      <c r="BQ808" s="5"/>
      <c r="BR808" s="7"/>
      <c r="BS808"/>
      <c r="BT808" s="5"/>
      <c r="BU808" s="7"/>
      <c r="BV808"/>
      <c r="BW808" s="5"/>
      <c r="BX808" s="7"/>
      <c r="BY808"/>
      <c r="CD808" s="5"/>
      <c r="CE808" s="7"/>
      <c r="CF808"/>
      <c r="CG808" s="5"/>
      <c r="CH808" s="5"/>
      <c r="CI808" s="7"/>
      <c r="CJ808"/>
      <c r="CK808" s="5"/>
      <c r="CL808" s="7"/>
      <c r="CM808"/>
      <c r="CN808" s="5"/>
      <c r="CO808" s="5"/>
      <c r="CP808" s="7"/>
      <c r="CQ808"/>
      <c r="CR808" s="5"/>
      <c r="CS808" s="7"/>
      <c r="CT808"/>
      <c r="CU808" s="5"/>
      <c r="CV808" s="7"/>
      <c r="CW808"/>
      <c r="CX808" s="5"/>
      <c r="CY808" s="7"/>
      <c r="CZ808"/>
      <c r="DA808" s="5"/>
      <c r="DB808" s="5"/>
      <c r="DC808" s="7"/>
      <c r="DD808"/>
      <c r="DE808" s="5"/>
      <c r="DF808" s="7"/>
      <c r="DG808"/>
      <c r="DH808" s="5"/>
      <c r="DI808" s="5"/>
      <c r="DJ808" s="7"/>
      <c r="DK808"/>
      <c r="DL808" s="5"/>
      <c r="DM808" s="5"/>
      <c r="DN808" s="7"/>
      <c r="DO808"/>
      <c r="DP808" s="5"/>
      <c r="DQ808" s="7"/>
      <c r="DR808"/>
    </row>
    <row r="809" spans="18:122" ht="13.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  <c r="AO809" s="5"/>
      <c r="AP809" s="7"/>
      <c r="AQ809"/>
      <c r="BD809" s="5"/>
      <c r="BE809" s="7"/>
      <c r="BF809"/>
      <c r="BG809" s="5"/>
      <c r="BH809" s="7"/>
      <c r="BI809"/>
      <c r="BJ809" s="5"/>
      <c r="BK809" s="7"/>
      <c r="BL809"/>
      <c r="BQ809" s="5"/>
      <c r="BR809" s="7"/>
      <c r="BS809"/>
      <c r="BT809" s="5"/>
      <c r="BU809" s="7"/>
      <c r="BV809"/>
      <c r="BW809" s="5"/>
      <c r="BX809" s="7"/>
      <c r="BY809"/>
      <c r="CD809" s="5"/>
      <c r="CE809" s="7"/>
      <c r="CF809"/>
      <c r="CG809" s="5"/>
      <c r="CH809" s="5"/>
      <c r="CI809" s="7"/>
      <c r="CJ809"/>
      <c r="CK809" s="5"/>
      <c r="CL809" s="7"/>
      <c r="CM809"/>
      <c r="CN809" s="5"/>
      <c r="CO809" s="5"/>
      <c r="CP809" s="7"/>
      <c r="CQ809"/>
      <c r="CR809" s="5"/>
      <c r="CS809" s="7"/>
      <c r="CT809"/>
      <c r="CU809" s="5"/>
      <c r="CV809" s="7"/>
      <c r="CW809"/>
      <c r="CX809" s="5"/>
      <c r="CY809" s="7"/>
      <c r="CZ809"/>
      <c r="DA809" s="5"/>
      <c r="DB809" s="5"/>
      <c r="DC809" s="7"/>
      <c r="DD809"/>
      <c r="DE809" s="5"/>
      <c r="DF809" s="7"/>
      <c r="DG809"/>
      <c r="DH809" s="5"/>
      <c r="DI809" s="5"/>
      <c r="DJ809" s="7"/>
      <c r="DK809"/>
      <c r="DL809" s="5"/>
      <c r="DM809" s="5"/>
      <c r="DN809" s="7"/>
      <c r="DO809"/>
      <c r="DP809" s="5"/>
      <c r="DQ809" s="7"/>
      <c r="DR809"/>
    </row>
    <row r="810" spans="18:122" ht="13.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  <c r="AO810" s="5"/>
      <c r="AP810" s="7"/>
      <c r="AQ810"/>
      <c r="BD810" s="5"/>
      <c r="BE810" s="7"/>
      <c r="BF810"/>
      <c r="BG810" s="5"/>
      <c r="BH810" s="7"/>
      <c r="BI810"/>
      <c r="BJ810" s="5"/>
      <c r="BK810" s="7"/>
      <c r="BL810"/>
      <c r="BQ810" s="5"/>
      <c r="BR810" s="7"/>
      <c r="BS810"/>
      <c r="BT810" s="5"/>
      <c r="BU810" s="7"/>
      <c r="BV810"/>
      <c r="BW810" s="5"/>
      <c r="BX810" s="7"/>
      <c r="BY810"/>
      <c r="CD810" s="5"/>
      <c r="CE810" s="7"/>
      <c r="CF810"/>
      <c r="CG810" s="5"/>
      <c r="CH810" s="5"/>
      <c r="CI810" s="7"/>
      <c r="CJ810"/>
      <c r="CK810" s="5"/>
      <c r="CL810" s="7"/>
      <c r="CM810"/>
      <c r="CN810" s="5"/>
      <c r="CO810" s="5"/>
      <c r="CP810" s="7"/>
      <c r="CQ810"/>
      <c r="CR810" s="5"/>
      <c r="CS810" s="7"/>
      <c r="CT810"/>
      <c r="CU810" s="5"/>
      <c r="CV810" s="7"/>
      <c r="CW810"/>
      <c r="CX810" s="5"/>
      <c r="CY810" s="7"/>
      <c r="CZ810"/>
      <c r="DA810" s="5"/>
      <c r="DB810" s="5"/>
      <c r="DC810" s="7"/>
      <c r="DD810"/>
      <c r="DE810" s="5"/>
      <c r="DF810" s="7"/>
      <c r="DG810"/>
      <c r="DH810" s="5"/>
      <c r="DI810" s="5"/>
      <c r="DJ810" s="7"/>
      <c r="DK810"/>
      <c r="DL810" s="5"/>
      <c r="DM810" s="5"/>
      <c r="DN810" s="7"/>
      <c r="DO810"/>
      <c r="DP810" s="5"/>
      <c r="DQ810" s="7"/>
      <c r="DR810"/>
    </row>
    <row r="811" spans="18:122" ht="13.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  <c r="AO811" s="5"/>
      <c r="AP811" s="7"/>
      <c r="AQ811"/>
      <c r="BD811" s="5"/>
      <c r="BE811" s="7"/>
      <c r="BF811"/>
      <c r="BG811" s="5"/>
      <c r="BH811" s="7"/>
      <c r="BI811"/>
      <c r="BJ811" s="5"/>
      <c r="BK811" s="7"/>
      <c r="BL811"/>
      <c r="BQ811" s="5"/>
      <c r="BR811" s="7"/>
      <c r="BS811"/>
      <c r="BT811" s="5"/>
      <c r="BU811" s="7"/>
      <c r="BV811"/>
      <c r="BW811" s="5"/>
      <c r="BX811" s="7"/>
      <c r="BY811"/>
      <c r="CD811" s="5"/>
      <c r="CE811" s="7"/>
      <c r="CF811"/>
      <c r="CG811" s="5"/>
      <c r="CH811" s="5"/>
      <c r="CI811" s="7"/>
      <c r="CJ811"/>
      <c r="CK811" s="5"/>
      <c r="CL811" s="7"/>
      <c r="CM811"/>
      <c r="CN811" s="5"/>
      <c r="CO811" s="5"/>
      <c r="CP811" s="7"/>
      <c r="CQ811"/>
      <c r="CR811" s="5"/>
      <c r="CS811" s="7"/>
      <c r="CT811"/>
      <c r="CU811" s="5"/>
      <c r="CV811" s="7"/>
      <c r="CW811"/>
      <c r="CX811" s="5"/>
      <c r="CY811" s="7"/>
      <c r="CZ811"/>
      <c r="DA811" s="5"/>
      <c r="DB811" s="5"/>
      <c r="DC811" s="7"/>
      <c r="DD811"/>
      <c r="DE811" s="5"/>
      <c r="DF811" s="7"/>
      <c r="DG811"/>
      <c r="DH811" s="5"/>
      <c r="DI811" s="5"/>
      <c r="DJ811" s="7"/>
      <c r="DK811"/>
      <c r="DL811" s="5"/>
      <c r="DM811" s="5"/>
      <c r="DN811" s="7"/>
      <c r="DO811"/>
      <c r="DP811" s="5"/>
      <c r="DQ811" s="7"/>
      <c r="DR811"/>
    </row>
    <row r="812" spans="18:122" ht="13.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  <c r="AO812" s="5"/>
      <c r="AP812" s="7"/>
      <c r="AQ812"/>
      <c r="BD812" s="5"/>
      <c r="BE812" s="7"/>
      <c r="BF812"/>
      <c r="BG812" s="5"/>
      <c r="BH812" s="7"/>
      <c r="BI812"/>
      <c r="BJ812" s="5"/>
      <c r="BK812" s="7"/>
      <c r="BL812"/>
      <c r="BQ812" s="5"/>
      <c r="BR812" s="7"/>
      <c r="BS812"/>
      <c r="BT812" s="5"/>
      <c r="BU812" s="7"/>
      <c r="BV812"/>
      <c r="BW812" s="5"/>
      <c r="BX812" s="7"/>
      <c r="BY812"/>
      <c r="CD812" s="5"/>
      <c r="CE812" s="7"/>
      <c r="CF812"/>
      <c r="CG812" s="5"/>
      <c r="CH812" s="5"/>
      <c r="CI812" s="7"/>
      <c r="CJ812"/>
      <c r="CK812" s="5"/>
      <c r="CL812" s="7"/>
      <c r="CM812"/>
      <c r="CN812" s="5"/>
      <c r="CO812" s="5"/>
      <c r="CP812" s="7"/>
      <c r="CQ812"/>
      <c r="CR812" s="5"/>
      <c r="CS812" s="7"/>
      <c r="CT812"/>
      <c r="CU812" s="5"/>
      <c r="CV812" s="7"/>
      <c r="CW812"/>
      <c r="CX812" s="5"/>
      <c r="CY812" s="7"/>
      <c r="CZ812"/>
      <c r="DA812" s="5"/>
      <c r="DB812" s="5"/>
      <c r="DC812" s="7"/>
      <c r="DD812"/>
      <c r="DE812" s="5"/>
      <c r="DF812" s="7"/>
      <c r="DG812"/>
      <c r="DH812" s="5"/>
      <c r="DI812" s="5"/>
      <c r="DJ812" s="7"/>
      <c r="DK812"/>
      <c r="DL812" s="5"/>
      <c r="DM812" s="5"/>
      <c r="DN812" s="7"/>
      <c r="DO812"/>
      <c r="DP812" s="5"/>
      <c r="DQ812" s="7"/>
      <c r="DR812"/>
    </row>
    <row r="813" spans="18:122" ht="13.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  <c r="AO813" s="5"/>
      <c r="AP813" s="7"/>
      <c r="AQ813"/>
      <c r="BD813" s="5"/>
      <c r="BE813" s="7"/>
      <c r="BF813"/>
      <c r="BG813" s="5"/>
      <c r="BH813" s="7"/>
      <c r="BI813"/>
      <c r="BJ813" s="5"/>
      <c r="BK813" s="7"/>
      <c r="BL813"/>
      <c r="BQ813" s="5"/>
      <c r="BR813" s="7"/>
      <c r="BS813"/>
      <c r="BT813" s="5"/>
      <c r="BU813" s="7"/>
      <c r="BV813"/>
      <c r="BW813" s="5"/>
      <c r="BX813" s="7"/>
      <c r="BY813"/>
      <c r="CD813" s="5"/>
      <c r="CE813" s="7"/>
      <c r="CF813"/>
      <c r="CG813" s="5"/>
      <c r="CH813" s="5"/>
      <c r="CI813" s="7"/>
      <c r="CJ813"/>
      <c r="CK813" s="5"/>
      <c r="CL813" s="7"/>
      <c r="CM813"/>
      <c r="CN813" s="5"/>
      <c r="CO813" s="5"/>
      <c r="CP813" s="7"/>
      <c r="CQ813"/>
      <c r="CR813" s="5"/>
      <c r="CS813" s="7"/>
      <c r="CT813"/>
      <c r="CU813" s="5"/>
      <c r="CV813" s="7"/>
      <c r="CW813"/>
      <c r="CX813" s="5"/>
      <c r="CY813" s="7"/>
      <c r="CZ813"/>
      <c r="DA813" s="5"/>
      <c r="DB813" s="5"/>
      <c r="DC813" s="7"/>
      <c r="DD813"/>
      <c r="DE813" s="5"/>
      <c r="DF813" s="7"/>
      <c r="DG813"/>
      <c r="DH813" s="5"/>
      <c r="DI813" s="5"/>
      <c r="DJ813" s="7"/>
      <c r="DK813"/>
      <c r="DL813" s="5"/>
      <c r="DM813" s="5"/>
      <c r="DN813" s="7"/>
      <c r="DO813"/>
      <c r="DP813" s="5"/>
      <c r="DQ813" s="7"/>
      <c r="DR813"/>
    </row>
    <row r="814" spans="18:122" ht="13.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  <c r="AO814" s="5"/>
      <c r="AP814" s="7"/>
      <c r="AQ814"/>
      <c r="BD814" s="5"/>
      <c r="BE814" s="7"/>
      <c r="BF814"/>
      <c r="BG814" s="5"/>
      <c r="BH814" s="7"/>
      <c r="BI814"/>
      <c r="BJ814" s="5"/>
      <c r="BK814" s="7"/>
      <c r="BL814"/>
      <c r="BQ814" s="5"/>
      <c r="BR814" s="7"/>
      <c r="BS814"/>
      <c r="BT814" s="5"/>
      <c r="BU814" s="7"/>
      <c r="BV814"/>
      <c r="BW814" s="5"/>
      <c r="BX814" s="7"/>
      <c r="BY814"/>
      <c r="CD814" s="5"/>
      <c r="CE814" s="7"/>
      <c r="CF814"/>
      <c r="CG814" s="5"/>
      <c r="CH814" s="5"/>
      <c r="CI814" s="7"/>
      <c r="CJ814"/>
      <c r="CK814" s="5"/>
      <c r="CL814" s="7"/>
      <c r="CM814"/>
      <c r="CN814" s="5"/>
      <c r="CO814" s="5"/>
      <c r="CP814" s="7"/>
      <c r="CQ814"/>
      <c r="CR814" s="5"/>
      <c r="CS814" s="7"/>
      <c r="CT814"/>
      <c r="CU814" s="5"/>
      <c r="CV814" s="7"/>
      <c r="CW814"/>
      <c r="CX814" s="5"/>
      <c r="CY814" s="7"/>
      <c r="CZ814"/>
      <c r="DA814" s="5"/>
      <c r="DB814" s="5"/>
      <c r="DC814" s="7"/>
      <c r="DD814"/>
      <c r="DE814" s="5"/>
      <c r="DF814" s="7"/>
      <c r="DG814"/>
      <c r="DH814" s="5"/>
      <c r="DI814" s="5"/>
      <c r="DJ814" s="7"/>
      <c r="DK814"/>
      <c r="DL814" s="5"/>
      <c r="DM814" s="5"/>
      <c r="DN814" s="7"/>
      <c r="DO814"/>
      <c r="DP814" s="5"/>
      <c r="DQ814" s="7"/>
      <c r="DR814"/>
    </row>
    <row r="815" spans="18:122" ht="13.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  <c r="AO815" s="5"/>
      <c r="AP815" s="7"/>
      <c r="AQ815"/>
      <c r="BD815" s="5"/>
      <c r="BE815" s="7"/>
      <c r="BF815"/>
      <c r="BG815" s="5"/>
      <c r="BH815" s="7"/>
      <c r="BI815"/>
      <c r="BJ815" s="5"/>
      <c r="BK815" s="7"/>
      <c r="BL815"/>
      <c r="BQ815" s="5"/>
      <c r="BR815" s="7"/>
      <c r="BS815"/>
      <c r="BT815" s="5"/>
      <c r="BU815" s="7"/>
      <c r="BV815"/>
      <c r="BW815" s="5"/>
      <c r="BX815" s="7"/>
      <c r="BY815"/>
      <c r="CD815" s="5"/>
      <c r="CE815" s="7"/>
      <c r="CF815"/>
      <c r="CG815" s="5"/>
      <c r="CH815" s="5"/>
      <c r="CI815" s="7"/>
      <c r="CJ815"/>
      <c r="CK815" s="5"/>
      <c r="CL815" s="7"/>
      <c r="CM815"/>
      <c r="CN815" s="5"/>
      <c r="CO815" s="5"/>
      <c r="CP815" s="7"/>
      <c r="CQ815"/>
      <c r="CR815" s="5"/>
      <c r="CS815" s="7"/>
      <c r="CT815"/>
      <c r="CU815" s="5"/>
      <c r="CV815" s="7"/>
      <c r="CW815"/>
      <c r="CX815" s="5"/>
      <c r="CY815" s="7"/>
      <c r="CZ815"/>
      <c r="DA815" s="5"/>
      <c r="DB815" s="5"/>
      <c r="DC815" s="7"/>
      <c r="DD815"/>
      <c r="DE815" s="5"/>
      <c r="DF815" s="7"/>
      <c r="DG815"/>
      <c r="DH815" s="5"/>
      <c r="DI815" s="5"/>
      <c r="DJ815" s="7"/>
      <c r="DK815"/>
      <c r="DL815" s="5"/>
      <c r="DM815" s="5"/>
      <c r="DN815" s="7"/>
      <c r="DO815"/>
      <c r="DP815" s="5"/>
      <c r="DQ815" s="7"/>
      <c r="DR815"/>
    </row>
    <row r="816" spans="18:122" ht="13.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  <c r="AO816" s="5"/>
      <c r="AP816" s="7"/>
      <c r="AQ816"/>
      <c r="BD816" s="5"/>
      <c r="BE816" s="7"/>
      <c r="BF816"/>
      <c r="BG816" s="5"/>
      <c r="BH816" s="7"/>
      <c r="BI816"/>
      <c r="BJ816" s="5"/>
      <c r="BK816" s="7"/>
      <c r="BL816"/>
      <c r="BQ816" s="5"/>
      <c r="BR816" s="7"/>
      <c r="BS816"/>
      <c r="BT816" s="5"/>
      <c r="BU816" s="7"/>
      <c r="BV816"/>
      <c r="BW816" s="5"/>
      <c r="BX816" s="7"/>
      <c r="BY816"/>
      <c r="CD816" s="5"/>
      <c r="CE816" s="7"/>
      <c r="CF816"/>
      <c r="CG816" s="5"/>
      <c r="CH816" s="5"/>
      <c r="CI816" s="7"/>
      <c r="CJ816"/>
      <c r="CK816" s="5"/>
      <c r="CL816" s="7"/>
      <c r="CM816"/>
      <c r="CN816" s="5"/>
      <c r="CO816" s="5"/>
      <c r="CP816" s="7"/>
      <c r="CQ816"/>
      <c r="CR816" s="5"/>
      <c r="CS816" s="7"/>
      <c r="CT816"/>
      <c r="CU816" s="5"/>
      <c r="CV816" s="7"/>
      <c r="CW816"/>
      <c r="CX816" s="5"/>
      <c r="CY816" s="7"/>
      <c r="CZ816"/>
      <c r="DA816" s="5"/>
      <c r="DB816" s="5"/>
      <c r="DC816" s="7"/>
      <c r="DD816"/>
      <c r="DE816" s="5"/>
      <c r="DF816" s="7"/>
      <c r="DG816"/>
      <c r="DH816" s="5"/>
      <c r="DI816" s="5"/>
      <c r="DJ816" s="7"/>
      <c r="DK816"/>
      <c r="DL816" s="5"/>
      <c r="DM816" s="5"/>
      <c r="DN816" s="7"/>
      <c r="DO816"/>
      <c r="DP816" s="5"/>
      <c r="DQ816" s="7"/>
      <c r="DR816"/>
    </row>
    <row r="817" spans="18:122" ht="13.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  <c r="AO817" s="5"/>
      <c r="AP817" s="7"/>
      <c r="AQ817"/>
      <c r="BD817" s="5"/>
      <c r="BE817" s="7"/>
      <c r="BF817"/>
      <c r="BG817" s="5"/>
      <c r="BH817" s="7"/>
      <c r="BI817"/>
      <c r="BJ817" s="5"/>
      <c r="BK817" s="7"/>
      <c r="BL817"/>
      <c r="BQ817" s="5"/>
      <c r="BR817" s="7"/>
      <c r="BS817"/>
      <c r="BT817" s="5"/>
      <c r="BU817" s="7"/>
      <c r="BV817"/>
      <c r="BW817" s="5"/>
      <c r="BX817" s="7"/>
      <c r="BY817"/>
      <c r="CD817" s="5"/>
      <c r="CE817" s="7"/>
      <c r="CF817"/>
      <c r="CG817" s="5"/>
      <c r="CH817" s="5"/>
      <c r="CI817" s="7"/>
      <c r="CJ817"/>
      <c r="CK817" s="5"/>
      <c r="CL817" s="7"/>
      <c r="CM817"/>
      <c r="CN817" s="5"/>
      <c r="CO817" s="5"/>
      <c r="CP817" s="7"/>
      <c r="CQ817"/>
      <c r="CR817" s="5"/>
      <c r="CS817" s="7"/>
      <c r="CT817"/>
      <c r="CU817" s="5"/>
      <c r="CV817" s="7"/>
      <c r="CW817"/>
      <c r="CX817" s="5"/>
      <c r="CY817" s="7"/>
      <c r="CZ817"/>
      <c r="DA817" s="5"/>
      <c r="DB817" s="5"/>
      <c r="DC817" s="7"/>
      <c r="DD817"/>
      <c r="DE817" s="5"/>
      <c r="DF817" s="7"/>
      <c r="DG817"/>
      <c r="DH817" s="5"/>
      <c r="DI817" s="5"/>
      <c r="DJ817" s="7"/>
      <c r="DK817"/>
      <c r="DL817" s="5"/>
      <c r="DM817" s="5"/>
      <c r="DN817" s="7"/>
      <c r="DO817"/>
      <c r="DP817" s="5"/>
      <c r="DQ817" s="7"/>
      <c r="DR817"/>
    </row>
    <row r="818" spans="18:122" ht="13.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  <c r="AO818" s="5"/>
      <c r="AP818" s="7"/>
      <c r="AQ818"/>
      <c r="BD818" s="5"/>
      <c r="BE818" s="7"/>
      <c r="BF818"/>
      <c r="BG818" s="5"/>
      <c r="BH818" s="7"/>
      <c r="BI818"/>
      <c r="BJ818" s="5"/>
      <c r="BK818" s="7"/>
      <c r="BL818"/>
      <c r="BQ818" s="5"/>
      <c r="BR818" s="7"/>
      <c r="BS818"/>
      <c r="BT818" s="5"/>
      <c r="BU818" s="7"/>
      <c r="BV818"/>
      <c r="BW818" s="5"/>
      <c r="BX818" s="7"/>
      <c r="BY818"/>
      <c r="CD818" s="5"/>
      <c r="CE818" s="7"/>
      <c r="CF818"/>
      <c r="CG818" s="5"/>
      <c r="CH818" s="5"/>
      <c r="CI818" s="7"/>
      <c r="CJ818"/>
      <c r="CK818" s="5"/>
      <c r="CL818" s="7"/>
      <c r="CM818"/>
      <c r="CN818" s="5"/>
      <c r="CO818" s="5"/>
      <c r="CP818" s="7"/>
      <c r="CQ818"/>
      <c r="CR818" s="5"/>
      <c r="CS818" s="7"/>
      <c r="CT818"/>
      <c r="CU818" s="5"/>
      <c r="CV818" s="7"/>
      <c r="CW818"/>
      <c r="CX818" s="5"/>
      <c r="CY818" s="7"/>
      <c r="CZ818"/>
      <c r="DA818" s="5"/>
      <c r="DB818" s="5"/>
      <c r="DC818" s="7"/>
      <c r="DD818"/>
      <c r="DE818" s="5"/>
      <c r="DF818" s="7"/>
      <c r="DG818"/>
      <c r="DH818" s="5"/>
      <c r="DI818" s="5"/>
      <c r="DJ818" s="7"/>
      <c r="DK818"/>
      <c r="DL818" s="5"/>
      <c r="DM818" s="5"/>
      <c r="DN818" s="7"/>
      <c r="DO818"/>
      <c r="DP818" s="5"/>
      <c r="DQ818" s="7"/>
      <c r="DR818"/>
    </row>
    <row r="819" spans="18:122" ht="13.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  <c r="AO819" s="5"/>
      <c r="AP819" s="7"/>
      <c r="AQ819"/>
      <c r="BD819" s="5"/>
      <c r="BE819" s="7"/>
      <c r="BF819"/>
      <c r="BG819" s="5"/>
      <c r="BH819" s="7"/>
      <c r="BI819"/>
      <c r="BJ819" s="5"/>
      <c r="BK819" s="7"/>
      <c r="BL819"/>
      <c r="BQ819" s="5"/>
      <c r="BR819" s="7"/>
      <c r="BS819"/>
      <c r="BT819" s="5"/>
      <c r="BU819" s="7"/>
      <c r="BV819"/>
      <c r="BW819" s="5"/>
      <c r="BX819" s="7"/>
      <c r="BY819"/>
      <c r="CD819" s="5"/>
      <c r="CE819" s="7"/>
      <c r="CF819"/>
      <c r="CG819" s="5"/>
      <c r="CH819" s="5"/>
      <c r="CI819" s="7"/>
      <c r="CJ819"/>
      <c r="CK819" s="5"/>
      <c r="CL819" s="7"/>
      <c r="CM819"/>
      <c r="CN819" s="5"/>
      <c r="CO819" s="5"/>
      <c r="CP819" s="7"/>
      <c r="CQ819"/>
      <c r="CR819" s="5"/>
      <c r="CS819" s="7"/>
      <c r="CT819"/>
      <c r="CU819" s="5"/>
      <c r="CV819" s="7"/>
      <c r="CW819"/>
      <c r="CX819" s="5"/>
      <c r="CY819" s="7"/>
      <c r="CZ819"/>
      <c r="DA819" s="5"/>
      <c r="DB819" s="5"/>
      <c r="DC819" s="7"/>
      <c r="DD819"/>
      <c r="DE819" s="5"/>
      <c r="DF819" s="7"/>
      <c r="DG819"/>
      <c r="DH819" s="5"/>
      <c r="DI819" s="5"/>
      <c r="DJ819" s="7"/>
      <c r="DK819"/>
      <c r="DL819" s="5"/>
      <c r="DM819" s="5"/>
      <c r="DN819" s="7"/>
      <c r="DO819"/>
      <c r="DP819" s="5"/>
      <c r="DQ819" s="7"/>
      <c r="DR819"/>
    </row>
    <row r="820" spans="18:122" ht="13.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  <c r="AO820" s="5"/>
      <c r="AP820" s="7"/>
      <c r="AQ820"/>
      <c r="BD820" s="5"/>
      <c r="BE820" s="7"/>
      <c r="BF820"/>
      <c r="BG820" s="5"/>
      <c r="BH820" s="7"/>
      <c r="BI820"/>
      <c r="BJ820" s="5"/>
      <c r="BK820" s="7"/>
      <c r="BL820"/>
      <c r="BQ820" s="5"/>
      <c r="BR820" s="7"/>
      <c r="BS820"/>
      <c r="BT820" s="5"/>
      <c r="BU820" s="7"/>
      <c r="BV820"/>
      <c r="BW820" s="5"/>
      <c r="BX820" s="7"/>
      <c r="BY820"/>
      <c r="CD820" s="5"/>
      <c r="CE820" s="7"/>
      <c r="CF820"/>
      <c r="CG820" s="5"/>
      <c r="CH820" s="5"/>
      <c r="CI820" s="7"/>
      <c r="CJ820"/>
      <c r="CK820" s="5"/>
      <c r="CL820" s="7"/>
      <c r="CM820"/>
      <c r="CN820" s="5"/>
      <c r="CO820" s="5"/>
      <c r="CP820" s="7"/>
      <c r="CQ820"/>
      <c r="CR820" s="5"/>
      <c r="CS820" s="7"/>
      <c r="CT820"/>
      <c r="CU820" s="5"/>
      <c r="CV820" s="7"/>
      <c r="CW820"/>
      <c r="CX820" s="5"/>
      <c r="CY820" s="7"/>
      <c r="CZ820"/>
      <c r="DA820" s="5"/>
      <c r="DB820" s="5"/>
      <c r="DC820" s="7"/>
      <c r="DD820"/>
      <c r="DE820" s="5"/>
      <c r="DF820" s="7"/>
      <c r="DG820"/>
      <c r="DH820" s="5"/>
      <c r="DI820" s="5"/>
      <c r="DJ820" s="7"/>
      <c r="DK820"/>
      <c r="DL820" s="5"/>
      <c r="DM820" s="5"/>
      <c r="DN820" s="7"/>
      <c r="DO820"/>
      <c r="DP820" s="5"/>
      <c r="DQ820" s="7"/>
      <c r="DR820"/>
    </row>
    <row r="821" spans="18:122" ht="13.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  <c r="AO821" s="5"/>
      <c r="AP821" s="7"/>
      <c r="AQ821"/>
      <c r="BD821" s="5"/>
      <c r="BE821" s="7"/>
      <c r="BF821"/>
      <c r="BG821" s="5"/>
      <c r="BH821" s="7"/>
      <c r="BI821"/>
      <c r="BJ821" s="5"/>
      <c r="BK821" s="7"/>
      <c r="BL821"/>
      <c r="BQ821" s="5"/>
      <c r="BR821" s="7"/>
      <c r="BS821"/>
      <c r="BT821" s="5"/>
      <c r="BU821" s="7"/>
      <c r="BV821"/>
      <c r="BW821" s="5"/>
      <c r="BX821" s="7"/>
      <c r="BY821"/>
      <c r="CD821" s="5"/>
      <c r="CE821" s="7"/>
      <c r="CF821"/>
      <c r="CG821" s="5"/>
      <c r="CH821" s="5"/>
      <c r="CI821" s="7"/>
      <c r="CJ821"/>
      <c r="CK821" s="5"/>
      <c r="CL821" s="7"/>
      <c r="CM821"/>
      <c r="CN821" s="5"/>
      <c r="CO821" s="5"/>
      <c r="CP821" s="7"/>
      <c r="CQ821"/>
      <c r="CR821" s="5"/>
      <c r="CS821" s="7"/>
      <c r="CT821"/>
      <c r="CU821" s="5"/>
      <c r="CV821" s="7"/>
      <c r="CW821"/>
      <c r="CX821" s="5"/>
      <c r="CY821" s="7"/>
      <c r="CZ821"/>
      <c r="DA821" s="5"/>
      <c r="DB821" s="5"/>
      <c r="DC821" s="7"/>
      <c r="DD821"/>
      <c r="DE821" s="5"/>
      <c r="DF821" s="7"/>
      <c r="DG821"/>
      <c r="DH821" s="5"/>
      <c r="DI821" s="5"/>
      <c r="DJ821" s="7"/>
      <c r="DK821"/>
      <c r="DL821" s="5"/>
      <c r="DM821" s="5"/>
      <c r="DN821" s="7"/>
      <c r="DO821"/>
      <c r="DP821" s="5"/>
      <c r="DQ821" s="7"/>
      <c r="DR821"/>
    </row>
    <row r="822" spans="18:122" ht="13.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  <c r="AO822" s="5"/>
      <c r="AP822" s="7"/>
      <c r="AQ822"/>
      <c r="BD822" s="5"/>
      <c r="BE822" s="7"/>
      <c r="BF822"/>
      <c r="BG822" s="5"/>
      <c r="BH822" s="7"/>
      <c r="BI822"/>
      <c r="BJ822" s="5"/>
      <c r="BK822" s="7"/>
      <c r="BL822"/>
      <c r="BQ822" s="5"/>
      <c r="BR822" s="7"/>
      <c r="BS822"/>
      <c r="BT822" s="5"/>
      <c r="BU822" s="7"/>
      <c r="BV822"/>
      <c r="BW822" s="5"/>
      <c r="BX822" s="7"/>
      <c r="BY822"/>
      <c r="CD822" s="5"/>
      <c r="CE822" s="7"/>
      <c r="CF822"/>
      <c r="CG822" s="5"/>
      <c r="CH822" s="5"/>
      <c r="CI822" s="7"/>
      <c r="CJ822"/>
      <c r="CK822" s="5"/>
      <c r="CL822" s="7"/>
      <c r="CM822"/>
      <c r="CN822" s="5"/>
      <c r="CO822" s="5"/>
      <c r="CP822" s="7"/>
      <c r="CQ822"/>
      <c r="CR822" s="5"/>
      <c r="CS822" s="7"/>
      <c r="CT822"/>
      <c r="CU822" s="5"/>
      <c r="CV822" s="7"/>
      <c r="CW822"/>
      <c r="CX822" s="5"/>
      <c r="CY822" s="7"/>
      <c r="CZ822"/>
      <c r="DA822" s="5"/>
      <c r="DB822" s="5"/>
      <c r="DC822" s="7"/>
      <c r="DD822"/>
      <c r="DE822" s="5"/>
      <c r="DF822" s="7"/>
      <c r="DG822"/>
      <c r="DH822" s="5"/>
      <c r="DI822" s="5"/>
      <c r="DJ822" s="7"/>
      <c r="DK822"/>
      <c r="DL822" s="5"/>
      <c r="DM822" s="5"/>
      <c r="DN822" s="7"/>
      <c r="DO822"/>
      <c r="DP822" s="5"/>
      <c r="DQ822" s="7"/>
      <c r="DR822"/>
    </row>
    <row r="823" spans="18:122" ht="13.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  <c r="AO823" s="5"/>
      <c r="AP823" s="7"/>
      <c r="AQ823"/>
      <c r="BD823" s="5"/>
      <c r="BE823" s="7"/>
      <c r="BF823"/>
      <c r="BG823" s="5"/>
      <c r="BH823" s="7"/>
      <c r="BI823"/>
      <c r="BJ823" s="5"/>
      <c r="BK823" s="7"/>
      <c r="BL823"/>
      <c r="BQ823" s="5"/>
      <c r="BR823" s="7"/>
      <c r="BS823"/>
      <c r="BT823" s="5"/>
      <c r="BU823" s="7"/>
      <c r="BV823"/>
      <c r="BW823" s="5"/>
      <c r="BX823" s="7"/>
      <c r="BY823"/>
      <c r="CD823" s="5"/>
      <c r="CE823" s="7"/>
      <c r="CF823"/>
      <c r="CG823" s="5"/>
      <c r="CH823" s="5"/>
      <c r="CI823" s="7"/>
      <c r="CJ823"/>
      <c r="CK823" s="5"/>
      <c r="CL823" s="7"/>
      <c r="CM823"/>
      <c r="CN823" s="5"/>
      <c r="CO823" s="5"/>
      <c r="CP823" s="7"/>
      <c r="CQ823"/>
      <c r="CR823" s="5"/>
      <c r="CS823" s="7"/>
      <c r="CT823"/>
      <c r="CU823" s="5"/>
      <c r="CV823" s="7"/>
      <c r="CW823"/>
      <c r="CX823" s="5"/>
      <c r="CY823" s="7"/>
      <c r="CZ823"/>
      <c r="DA823" s="5"/>
      <c r="DB823" s="5"/>
      <c r="DC823" s="7"/>
      <c r="DD823"/>
      <c r="DE823" s="5"/>
      <c r="DF823" s="7"/>
      <c r="DG823"/>
      <c r="DH823" s="5"/>
      <c r="DI823" s="5"/>
      <c r="DJ823" s="7"/>
      <c r="DK823"/>
      <c r="DL823" s="5"/>
      <c r="DM823" s="5"/>
      <c r="DN823" s="7"/>
      <c r="DO823"/>
      <c r="DP823" s="5"/>
      <c r="DQ823" s="7"/>
      <c r="DR823"/>
    </row>
    <row r="824" spans="18:122" ht="13.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  <c r="AO824" s="5"/>
      <c r="AP824" s="7"/>
      <c r="AQ824"/>
      <c r="BD824" s="5"/>
      <c r="BE824" s="7"/>
      <c r="BF824"/>
      <c r="BG824" s="5"/>
      <c r="BH824" s="7"/>
      <c r="BI824"/>
      <c r="BJ824" s="5"/>
      <c r="BK824" s="7"/>
      <c r="BL824"/>
      <c r="BQ824" s="5"/>
      <c r="BR824" s="7"/>
      <c r="BS824"/>
      <c r="BT824" s="5"/>
      <c r="BU824" s="7"/>
      <c r="BV824"/>
      <c r="BW824" s="5"/>
      <c r="BX824" s="7"/>
      <c r="BY824"/>
      <c r="CD824" s="5"/>
      <c r="CE824" s="7"/>
      <c r="CF824"/>
      <c r="CG824" s="5"/>
      <c r="CH824" s="5"/>
      <c r="CI824" s="7"/>
      <c r="CJ824"/>
      <c r="CK824" s="5"/>
      <c r="CL824" s="7"/>
      <c r="CM824"/>
      <c r="CN824" s="5"/>
      <c r="CO824" s="5"/>
      <c r="CP824" s="7"/>
      <c r="CQ824"/>
      <c r="CR824" s="5"/>
      <c r="CS824" s="7"/>
      <c r="CT824"/>
      <c r="CU824" s="5"/>
      <c r="CV824" s="7"/>
      <c r="CW824"/>
      <c r="CX824" s="5"/>
      <c r="CY824" s="7"/>
      <c r="CZ824"/>
      <c r="DA824" s="5"/>
      <c r="DB824" s="5"/>
      <c r="DC824" s="7"/>
      <c r="DD824"/>
      <c r="DE824" s="5"/>
      <c r="DF824" s="7"/>
      <c r="DG824"/>
      <c r="DH824" s="5"/>
      <c r="DI824" s="5"/>
      <c r="DJ824" s="7"/>
      <c r="DK824"/>
      <c r="DL824" s="5"/>
      <c r="DM824" s="5"/>
      <c r="DN824" s="7"/>
      <c r="DO824"/>
      <c r="DP824" s="5"/>
      <c r="DQ824" s="7"/>
      <c r="DR824"/>
    </row>
    <row r="825" spans="18:122" ht="13.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  <c r="AO825" s="5"/>
      <c r="AP825" s="7"/>
      <c r="AQ825"/>
      <c r="BD825" s="5"/>
      <c r="BE825" s="7"/>
      <c r="BF825"/>
      <c r="BG825" s="5"/>
      <c r="BH825" s="7"/>
      <c r="BI825"/>
      <c r="BJ825" s="5"/>
      <c r="BK825" s="7"/>
      <c r="BL825"/>
      <c r="BQ825" s="5"/>
      <c r="BR825" s="7"/>
      <c r="BS825"/>
      <c r="BT825" s="5"/>
      <c r="BU825" s="7"/>
      <c r="BV825"/>
      <c r="BW825" s="5"/>
      <c r="BX825" s="7"/>
      <c r="BY825"/>
      <c r="CD825" s="5"/>
      <c r="CE825" s="7"/>
      <c r="CF825"/>
      <c r="CG825" s="5"/>
      <c r="CH825" s="5"/>
      <c r="CI825" s="7"/>
      <c r="CJ825"/>
      <c r="CK825" s="5"/>
      <c r="CL825" s="7"/>
      <c r="CM825"/>
      <c r="CN825" s="5"/>
      <c r="CO825" s="5"/>
      <c r="CP825" s="7"/>
      <c r="CQ825"/>
      <c r="CR825" s="5"/>
      <c r="CS825" s="7"/>
      <c r="CT825"/>
      <c r="CU825" s="5"/>
      <c r="CV825" s="7"/>
      <c r="CW825"/>
      <c r="CX825" s="5"/>
      <c r="CY825" s="7"/>
      <c r="CZ825"/>
      <c r="DA825" s="5"/>
      <c r="DB825" s="5"/>
      <c r="DC825" s="7"/>
      <c r="DD825"/>
      <c r="DE825" s="5"/>
      <c r="DF825" s="7"/>
      <c r="DG825"/>
      <c r="DH825" s="5"/>
      <c r="DI825" s="5"/>
      <c r="DJ825" s="7"/>
      <c r="DK825"/>
      <c r="DL825" s="5"/>
      <c r="DM825" s="5"/>
      <c r="DN825" s="7"/>
      <c r="DO825"/>
      <c r="DP825" s="5"/>
      <c r="DQ825" s="7"/>
      <c r="DR825"/>
    </row>
    <row r="826" spans="18:122" ht="13.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  <c r="AO826" s="5"/>
      <c r="AP826" s="7"/>
      <c r="AQ826"/>
      <c r="BD826" s="5"/>
      <c r="BE826" s="7"/>
      <c r="BF826"/>
      <c r="BG826" s="5"/>
      <c r="BH826" s="7"/>
      <c r="BI826"/>
      <c r="BJ826" s="5"/>
      <c r="BK826" s="7"/>
      <c r="BL826"/>
      <c r="BQ826" s="5"/>
      <c r="BR826" s="7"/>
      <c r="BS826"/>
      <c r="BT826" s="5"/>
      <c r="BU826" s="7"/>
      <c r="BV826"/>
      <c r="BW826" s="5"/>
      <c r="BX826" s="7"/>
      <c r="BY826"/>
      <c r="CD826" s="5"/>
      <c r="CE826" s="7"/>
      <c r="CF826"/>
      <c r="CG826" s="5"/>
      <c r="CH826" s="5"/>
      <c r="CI826" s="7"/>
      <c r="CJ826"/>
      <c r="CK826" s="5"/>
      <c r="CL826" s="7"/>
      <c r="CM826"/>
      <c r="CN826" s="5"/>
      <c r="CO826" s="5"/>
      <c r="CP826" s="7"/>
      <c r="CQ826"/>
      <c r="CR826" s="5"/>
      <c r="CS826" s="7"/>
      <c r="CT826"/>
      <c r="CU826" s="5"/>
      <c r="CV826" s="7"/>
      <c r="CW826"/>
      <c r="CX826" s="5"/>
      <c r="CY826" s="7"/>
      <c r="CZ826"/>
      <c r="DA826" s="5"/>
      <c r="DB826" s="5"/>
      <c r="DC826" s="7"/>
      <c r="DD826"/>
      <c r="DE826" s="5"/>
      <c r="DF826" s="7"/>
      <c r="DG826"/>
      <c r="DH826" s="5"/>
      <c r="DI826" s="5"/>
      <c r="DJ826" s="7"/>
      <c r="DK826"/>
      <c r="DL826" s="5"/>
      <c r="DM826" s="5"/>
      <c r="DN826" s="7"/>
      <c r="DO826"/>
      <c r="DP826" s="5"/>
      <c r="DQ826" s="7"/>
      <c r="DR826"/>
    </row>
    <row r="827" spans="18:122" ht="13.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  <c r="AO827" s="5"/>
      <c r="AP827" s="7"/>
      <c r="AQ827"/>
      <c r="BD827" s="5"/>
      <c r="BE827" s="7"/>
      <c r="BF827"/>
      <c r="BG827" s="5"/>
      <c r="BH827" s="7"/>
      <c r="BI827"/>
      <c r="BJ827" s="5"/>
      <c r="BK827" s="7"/>
      <c r="BL827"/>
      <c r="BQ827" s="5"/>
      <c r="BR827" s="7"/>
      <c r="BS827"/>
      <c r="BT827" s="5"/>
      <c r="BU827" s="7"/>
      <c r="BV827"/>
      <c r="BW827" s="5"/>
      <c r="BX827" s="7"/>
      <c r="BY827"/>
      <c r="CD827" s="5"/>
      <c r="CE827" s="7"/>
      <c r="CF827"/>
      <c r="CG827" s="5"/>
      <c r="CH827" s="5"/>
      <c r="CI827" s="7"/>
      <c r="CJ827"/>
      <c r="CK827" s="5"/>
      <c r="CL827" s="7"/>
      <c r="CM827"/>
      <c r="CN827" s="5"/>
      <c r="CO827" s="5"/>
      <c r="CP827" s="7"/>
      <c r="CQ827"/>
      <c r="CR827" s="5"/>
      <c r="CS827" s="7"/>
      <c r="CT827"/>
      <c r="CU827" s="5"/>
      <c r="CV827" s="7"/>
      <c r="CW827"/>
      <c r="CX827" s="5"/>
      <c r="CY827" s="7"/>
      <c r="CZ827"/>
      <c r="DA827" s="5"/>
      <c r="DB827" s="5"/>
      <c r="DC827" s="7"/>
      <c r="DD827"/>
      <c r="DE827" s="5"/>
      <c r="DF827" s="7"/>
      <c r="DG827"/>
      <c r="DH827" s="5"/>
      <c r="DI827" s="5"/>
      <c r="DJ827" s="7"/>
      <c r="DK827"/>
      <c r="DL827" s="5"/>
      <c r="DM827" s="5"/>
      <c r="DN827" s="7"/>
      <c r="DO827"/>
      <c r="DP827" s="5"/>
      <c r="DQ827" s="7"/>
      <c r="DR827"/>
    </row>
    <row r="828" spans="18:122" ht="13.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  <c r="AO828" s="5"/>
      <c r="AP828" s="7"/>
      <c r="AQ828"/>
      <c r="BD828" s="5"/>
      <c r="BE828" s="7"/>
      <c r="BF828"/>
      <c r="BG828" s="5"/>
      <c r="BH828" s="7"/>
      <c r="BI828"/>
      <c r="BJ828" s="5"/>
      <c r="BK828" s="7"/>
      <c r="BL828"/>
      <c r="BQ828" s="5"/>
      <c r="BR828" s="7"/>
      <c r="BS828"/>
      <c r="BT828" s="5"/>
      <c r="BU828" s="7"/>
      <c r="BV828"/>
      <c r="BW828" s="5"/>
      <c r="BX828" s="7"/>
      <c r="BY828"/>
      <c r="CD828" s="5"/>
      <c r="CE828" s="7"/>
      <c r="CF828"/>
      <c r="CG828" s="5"/>
      <c r="CH828" s="5"/>
      <c r="CI828" s="7"/>
      <c r="CJ828"/>
      <c r="CK828" s="5"/>
      <c r="CL828" s="7"/>
      <c r="CM828"/>
      <c r="CN828" s="5"/>
      <c r="CO828" s="5"/>
      <c r="CP828" s="7"/>
      <c r="CQ828"/>
      <c r="CR828" s="5"/>
      <c r="CS828" s="7"/>
      <c r="CT828"/>
      <c r="CU828" s="5"/>
      <c r="CV828" s="7"/>
      <c r="CW828"/>
      <c r="CX828" s="5"/>
      <c r="CY828" s="7"/>
      <c r="CZ828"/>
      <c r="DA828" s="5"/>
      <c r="DB828" s="5"/>
      <c r="DC828" s="7"/>
      <c r="DD828"/>
      <c r="DE828" s="5"/>
      <c r="DF828" s="7"/>
      <c r="DG828"/>
      <c r="DH828" s="5"/>
      <c r="DI828" s="5"/>
      <c r="DJ828" s="7"/>
      <c r="DK828"/>
      <c r="DL828" s="5"/>
      <c r="DM828" s="5"/>
      <c r="DN828" s="7"/>
      <c r="DO828"/>
      <c r="DP828" s="5"/>
      <c r="DQ828" s="7"/>
      <c r="DR828"/>
    </row>
    <row r="829" spans="18:122" ht="13.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  <c r="AO829" s="5"/>
      <c r="AP829" s="7"/>
      <c r="AQ829"/>
      <c r="BD829" s="5"/>
      <c r="BE829" s="7"/>
      <c r="BF829"/>
      <c r="BG829" s="5"/>
      <c r="BH829" s="7"/>
      <c r="BI829"/>
      <c r="BJ829" s="5"/>
      <c r="BK829" s="7"/>
      <c r="BL829"/>
      <c r="BQ829" s="5"/>
      <c r="BR829" s="7"/>
      <c r="BS829"/>
      <c r="BT829" s="5"/>
      <c r="BU829" s="7"/>
      <c r="BV829"/>
      <c r="BW829" s="5"/>
      <c r="BX829" s="7"/>
      <c r="BY829"/>
      <c r="CD829" s="5"/>
      <c r="CE829" s="7"/>
      <c r="CF829"/>
      <c r="CG829" s="5"/>
      <c r="CH829" s="5"/>
      <c r="CI829" s="7"/>
      <c r="CJ829"/>
      <c r="CK829" s="5"/>
      <c r="CL829" s="7"/>
      <c r="CM829"/>
      <c r="CN829" s="5"/>
      <c r="CO829" s="5"/>
      <c r="CP829" s="7"/>
      <c r="CQ829"/>
      <c r="CR829" s="5"/>
      <c r="CS829" s="7"/>
      <c r="CT829"/>
      <c r="CU829" s="5"/>
      <c r="CV829" s="7"/>
      <c r="CW829"/>
      <c r="CX829" s="5"/>
      <c r="CY829" s="7"/>
      <c r="CZ829"/>
      <c r="DA829" s="5"/>
      <c r="DB829" s="5"/>
      <c r="DC829" s="7"/>
      <c r="DD829"/>
      <c r="DE829" s="5"/>
      <c r="DF829" s="7"/>
      <c r="DG829"/>
      <c r="DH829" s="5"/>
      <c r="DI829" s="5"/>
      <c r="DJ829" s="7"/>
      <c r="DK829"/>
      <c r="DL829" s="5"/>
      <c r="DM829" s="5"/>
      <c r="DN829" s="7"/>
      <c r="DO829"/>
      <c r="DP829" s="5"/>
      <c r="DQ829" s="7"/>
      <c r="DR829"/>
    </row>
    <row r="830" spans="18:122" ht="13.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  <c r="AO830" s="5"/>
      <c r="AP830" s="7"/>
      <c r="AQ830"/>
      <c r="BD830" s="5"/>
      <c r="BE830" s="7"/>
      <c r="BF830"/>
      <c r="BG830" s="5"/>
      <c r="BH830" s="7"/>
      <c r="BI830"/>
      <c r="BJ830" s="5"/>
      <c r="BK830" s="7"/>
      <c r="BL830"/>
      <c r="BQ830" s="5"/>
      <c r="BR830" s="7"/>
      <c r="BS830"/>
      <c r="BT830" s="5"/>
      <c r="BU830" s="7"/>
      <c r="BV830"/>
      <c r="BW830" s="5"/>
      <c r="BX830" s="7"/>
      <c r="BY830"/>
      <c r="CD830" s="5"/>
      <c r="CE830" s="7"/>
      <c r="CF830"/>
      <c r="CG830" s="5"/>
      <c r="CH830" s="5"/>
      <c r="CI830" s="7"/>
      <c r="CJ830"/>
      <c r="CK830" s="5"/>
      <c r="CL830" s="7"/>
      <c r="CM830"/>
      <c r="CN830" s="5"/>
      <c r="CO830" s="5"/>
      <c r="CP830" s="7"/>
      <c r="CQ830"/>
      <c r="CR830" s="5"/>
      <c r="CS830" s="7"/>
      <c r="CT830"/>
      <c r="CU830" s="5"/>
      <c r="CV830" s="7"/>
      <c r="CW830"/>
      <c r="CX830" s="5"/>
      <c r="CY830" s="7"/>
      <c r="CZ830"/>
      <c r="DA830" s="5"/>
      <c r="DB830" s="5"/>
      <c r="DC830" s="7"/>
      <c r="DD830"/>
      <c r="DE830" s="5"/>
      <c r="DF830" s="7"/>
      <c r="DG830"/>
      <c r="DH830" s="5"/>
      <c r="DI830" s="5"/>
      <c r="DJ830" s="7"/>
      <c r="DK830"/>
      <c r="DL830" s="5"/>
      <c r="DM830" s="5"/>
      <c r="DN830" s="7"/>
      <c r="DO830"/>
      <c r="DP830" s="5"/>
      <c r="DQ830" s="7"/>
      <c r="DR830"/>
    </row>
    <row r="831" spans="18:122" ht="13.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  <c r="AO831" s="5"/>
      <c r="AP831" s="7"/>
      <c r="AQ831"/>
      <c r="BD831" s="5"/>
      <c r="BE831" s="7"/>
      <c r="BF831"/>
      <c r="BG831" s="5"/>
      <c r="BH831" s="7"/>
      <c r="BI831"/>
      <c r="BJ831" s="5"/>
      <c r="BK831" s="7"/>
      <c r="BL831"/>
      <c r="BQ831" s="5"/>
      <c r="BR831" s="7"/>
      <c r="BS831"/>
      <c r="BT831" s="5"/>
      <c r="BU831" s="7"/>
      <c r="BV831"/>
      <c r="BW831" s="5"/>
      <c r="BX831" s="7"/>
      <c r="BY831"/>
      <c r="CD831" s="5"/>
      <c r="CE831" s="7"/>
      <c r="CF831"/>
      <c r="CG831" s="5"/>
      <c r="CH831" s="5"/>
      <c r="CI831" s="7"/>
      <c r="CJ831"/>
      <c r="CK831" s="5"/>
      <c r="CL831" s="7"/>
      <c r="CM831"/>
      <c r="CN831" s="5"/>
      <c r="CO831" s="5"/>
      <c r="CP831" s="7"/>
      <c r="CQ831"/>
      <c r="CR831" s="5"/>
      <c r="CS831" s="7"/>
      <c r="CT831"/>
      <c r="CU831" s="5"/>
      <c r="CV831" s="7"/>
      <c r="CW831"/>
      <c r="CX831" s="5"/>
      <c r="CY831" s="7"/>
      <c r="CZ831"/>
      <c r="DA831" s="5"/>
      <c r="DB831" s="5"/>
      <c r="DC831" s="7"/>
      <c r="DD831"/>
      <c r="DE831" s="5"/>
      <c r="DF831" s="7"/>
      <c r="DG831"/>
      <c r="DH831" s="5"/>
      <c r="DI831" s="5"/>
      <c r="DJ831" s="7"/>
      <c r="DK831"/>
      <c r="DL831" s="5"/>
      <c r="DM831" s="5"/>
      <c r="DN831" s="7"/>
      <c r="DO831"/>
      <c r="DP831" s="5"/>
      <c r="DQ831" s="7"/>
      <c r="DR831"/>
    </row>
    <row r="832" spans="18:122" ht="13.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  <c r="AO832" s="5"/>
      <c r="AP832" s="7"/>
      <c r="AQ832"/>
      <c r="BD832" s="5"/>
      <c r="BE832" s="7"/>
      <c r="BF832"/>
      <c r="BG832" s="5"/>
      <c r="BH832" s="7"/>
      <c r="BI832"/>
      <c r="BJ832" s="5"/>
      <c r="BK832" s="7"/>
      <c r="BL832"/>
      <c r="BQ832" s="5"/>
      <c r="BR832" s="7"/>
      <c r="BS832"/>
      <c r="BT832" s="5"/>
      <c r="BU832" s="7"/>
      <c r="BV832"/>
      <c r="BW832" s="5"/>
      <c r="BX832" s="7"/>
      <c r="BY832"/>
      <c r="CD832" s="5"/>
      <c r="CE832" s="7"/>
      <c r="CF832"/>
      <c r="CG832" s="5"/>
      <c r="CH832" s="5"/>
      <c r="CI832" s="7"/>
      <c r="CJ832"/>
      <c r="CK832" s="5"/>
      <c r="CL832" s="7"/>
      <c r="CM832"/>
      <c r="CN832" s="5"/>
      <c r="CO832" s="5"/>
      <c r="CP832" s="7"/>
      <c r="CQ832"/>
      <c r="CR832" s="5"/>
      <c r="CS832" s="7"/>
      <c r="CT832"/>
      <c r="CU832" s="5"/>
      <c r="CV832" s="7"/>
      <c r="CW832"/>
      <c r="CX832" s="5"/>
      <c r="CY832" s="7"/>
      <c r="CZ832"/>
      <c r="DA832" s="5"/>
      <c r="DB832" s="5"/>
      <c r="DC832" s="7"/>
      <c r="DD832"/>
      <c r="DE832" s="5"/>
      <c r="DF832" s="7"/>
      <c r="DG832"/>
      <c r="DH832" s="5"/>
      <c r="DI832" s="5"/>
      <c r="DJ832" s="7"/>
      <c r="DK832"/>
      <c r="DL832" s="5"/>
      <c r="DM832" s="5"/>
      <c r="DN832" s="7"/>
      <c r="DO832"/>
      <c r="DP832" s="5"/>
      <c r="DQ832" s="7"/>
      <c r="DR832"/>
    </row>
    <row r="833" spans="18:122" ht="13.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  <c r="AO833" s="5"/>
      <c r="AP833" s="7"/>
      <c r="AQ833"/>
      <c r="BD833" s="5"/>
      <c r="BE833" s="7"/>
      <c r="BF833"/>
      <c r="BG833" s="5"/>
      <c r="BH833" s="7"/>
      <c r="BI833"/>
      <c r="BJ833" s="5"/>
      <c r="BK833" s="7"/>
      <c r="BL833"/>
      <c r="BQ833" s="5"/>
      <c r="BR833" s="7"/>
      <c r="BS833"/>
      <c r="BT833" s="5"/>
      <c r="BU833" s="7"/>
      <c r="BV833"/>
      <c r="BW833" s="5"/>
      <c r="BX833" s="7"/>
      <c r="BY833"/>
      <c r="CD833" s="5"/>
      <c r="CE833" s="7"/>
      <c r="CF833"/>
      <c r="CG833" s="5"/>
      <c r="CH833" s="5"/>
      <c r="CI833" s="7"/>
      <c r="CJ833"/>
      <c r="CK833" s="5"/>
      <c r="CL833" s="7"/>
      <c r="CM833"/>
      <c r="CN833" s="5"/>
      <c r="CO833" s="5"/>
      <c r="CP833" s="7"/>
      <c r="CQ833"/>
      <c r="CR833" s="5"/>
      <c r="CS833" s="7"/>
      <c r="CT833"/>
      <c r="CU833" s="5"/>
      <c r="CV833" s="7"/>
      <c r="CW833"/>
      <c r="CX833" s="5"/>
      <c r="CY833" s="7"/>
      <c r="CZ833"/>
      <c r="DA833" s="5"/>
      <c r="DB833" s="5"/>
      <c r="DC833" s="7"/>
      <c r="DD833"/>
      <c r="DE833" s="5"/>
      <c r="DF833" s="7"/>
      <c r="DG833"/>
      <c r="DH833" s="5"/>
      <c r="DI833" s="5"/>
      <c r="DJ833" s="7"/>
      <c r="DK833"/>
      <c r="DL833" s="5"/>
      <c r="DM833" s="5"/>
      <c r="DN833" s="7"/>
      <c r="DO833"/>
      <c r="DP833" s="5"/>
      <c r="DQ833" s="7"/>
      <c r="DR833"/>
    </row>
    <row r="834" spans="18:122" ht="13.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  <c r="AO834" s="5"/>
      <c r="AP834" s="7"/>
      <c r="AQ834"/>
      <c r="BD834" s="5"/>
      <c r="BE834" s="7"/>
      <c r="BF834"/>
      <c r="BG834" s="5"/>
      <c r="BH834" s="7"/>
      <c r="BI834"/>
      <c r="BJ834" s="5"/>
      <c r="BK834" s="7"/>
      <c r="BL834"/>
      <c r="BQ834" s="5"/>
      <c r="BR834" s="7"/>
      <c r="BS834"/>
      <c r="BT834" s="5"/>
      <c r="BU834" s="7"/>
      <c r="BV834"/>
      <c r="BW834" s="5"/>
      <c r="BX834" s="7"/>
      <c r="BY834"/>
      <c r="CD834" s="5"/>
      <c r="CE834" s="7"/>
      <c r="CF834"/>
      <c r="CG834" s="5"/>
      <c r="CH834" s="5"/>
      <c r="CI834" s="7"/>
      <c r="CJ834"/>
      <c r="CK834" s="5"/>
      <c r="CL834" s="7"/>
      <c r="CM834"/>
      <c r="CN834" s="5"/>
      <c r="CO834" s="5"/>
      <c r="CP834" s="7"/>
      <c r="CQ834"/>
      <c r="CR834" s="5"/>
      <c r="CS834" s="7"/>
      <c r="CT834"/>
      <c r="CU834" s="5"/>
      <c r="CV834" s="7"/>
      <c r="CW834"/>
      <c r="CX834" s="5"/>
      <c r="CY834" s="7"/>
      <c r="CZ834"/>
      <c r="DA834" s="5"/>
      <c r="DB834" s="5"/>
      <c r="DC834" s="7"/>
      <c r="DD834"/>
      <c r="DE834" s="5"/>
      <c r="DF834" s="7"/>
      <c r="DG834"/>
      <c r="DH834" s="5"/>
      <c r="DI834" s="5"/>
      <c r="DJ834" s="7"/>
      <c r="DK834"/>
      <c r="DL834" s="5"/>
      <c r="DM834" s="5"/>
      <c r="DN834" s="7"/>
      <c r="DO834"/>
      <c r="DP834" s="5"/>
      <c r="DQ834" s="7"/>
      <c r="DR834"/>
    </row>
    <row r="835" spans="18:122" ht="13.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  <c r="AO835" s="5"/>
      <c r="AP835" s="7"/>
      <c r="AQ835"/>
      <c r="BD835" s="5"/>
      <c r="BE835" s="7"/>
      <c r="BF835"/>
      <c r="BG835" s="5"/>
      <c r="BH835" s="7"/>
      <c r="BI835"/>
      <c r="BJ835" s="5"/>
      <c r="BK835" s="7"/>
      <c r="BL835"/>
      <c r="BQ835" s="5"/>
      <c r="BR835" s="7"/>
      <c r="BS835"/>
      <c r="BT835" s="5"/>
      <c r="BU835" s="7"/>
      <c r="BV835"/>
      <c r="BW835" s="5"/>
      <c r="BX835" s="7"/>
      <c r="BY835"/>
      <c r="CD835" s="5"/>
      <c r="CE835" s="7"/>
      <c r="CF835"/>
      <c r="CG835" s="5"/>
      <c r="CH835" s="5"/>
      <c r="CI835" s="7"/>
      <c r="CJ835"/>
      <c r="CK835" s="5"/>
      <c r="CL835" s="7"/>
      <c r="CM835"/>
      <c r="CN835" s="5"/>
      <c r="CO835" s="5"/>
      <c r="CP835" s="7"/>
      <c r="CQ835"/>
      <c r="CR835" s="5"/>
      <c r="CS835" s="7"/>
      <c r="CT835"/>
      <c r="CU835" s="5"/>
      <c r="CV835" s="7"/>
      <c r="CW835"/>
      <c r="CX835" s="5"/>
      <c r="CY835" s="7"/>
      <c r="CZ835"/>
      <c r="DA835" s="5"/>
      <c r="DB835" s="5"/>
      <c r="DC835" s="7"/>
      <c r="DD835"/>
      <c r="DE835" s="5"/>
      <c r="DF835" s="7"/>
      <c r="DG835"/>
      <c r="DH835" s="5"/>
      <c r="DI835" s="5"/>
      <c r="DJ835" s="7"/>
      <c r="DK835"/>
      <c r="DL835" s="5"/>
      <c r="DM835" s="5"/>
      <c r="DN835" s="7"/>
      <c r="DO835"/>
      <c r="DP835" s="5"/>
      <c r="DQ835" s="7"/>
      <c r="DR835"/>
    </row>
    <row r="836" spans="18:122" ht="13.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  <c r="AO836" s="5"/>
      <c r="AP836" s="7"/>
      <c r="AQ836"/>
      <c r="BD836" s="5"/>
      <c r="BE836" s="7"/>
      <c r="BF836"/>
      <c r="BG836" s="5"/>
      <c r="BH836" s="7"/>
      <c r="BI836"/>
      <c r="BJ836" s="5"/>
      <c r="BK836" s="7"/>
      <c r="BL836"/>
      <c r="BQ836" s="5"/>
      <c r="BR836" s="7"/>
      <c r="BS836"/>
      <c r="BT836" s="5"/>
      <c r="BU836" s="7"/>
      <c r="BV836"/>
      <c r="BW836" s="5"/>
      <c r="BX836" s="7"/>
      <c r="BY836"/>
      <c r="CD836" s="5"/>
      <c r="CE836" s="7"/>
      <c r="CF836"/>
      <c r="CG836" s="5"/>
      <c r="CH836" s="5"/>
      <c r="CI836" s="7"/>
      <c r="CJ836"/>
      <c r="CK836" s="5"/>
      <c r="CL836" s="7"/>
      <c r="CM836"/>
      <c r="CN836" s="5"/>
      <c r="CO836" s="5"/>
      <c r="CP836" s="7"/>
      <c r="CQ836"/>
      <c r="CR836" s="5"/>
      <c r="CS836" s="7"/>
      <c r="CT836"/>
      <c r="CU836" s="5"/>
      <c r="CV836" s="7"/>
      <c r="CW836"/>
      <c r="CX836" s="5"/>
      <c r="CY836" s="7"/>
      <c r="CZ836"/>
      <c r="DA836" s="5"/>
      <c r="DB836" s="5"/>
      <c r="DC836" s="7"/>
      <c r="DD836"/>
      <c r="DE836" s="5"/>
      <c r="DF836" s="7"/>
      <c r="DG836"/>
      <c r="DH836" s="5"/>
      <c r="DI836" s="5"/>
      <c r="DJ836" s="7"/>
      <c r="DK836"/>
      <c r="DL836" s="5"/>
      <c r="DM836" s="5"/>
      <c r="DN836" s="7"/>
      <c r="DO836"/>
      <c r="DP836" s="5"/>
      <c r="DQ836" s="7"/>
      <c r="DR836"/>
    </row>
    <row r="837" spans="18:122" ht="13.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  <c r="AO837" s="5"/>
      <c r="AP837" s="7"/>
      <c r="AQ837"/>
      <c r="BD837" s="5"/>
      <c r="BE837" s="7"/>
      <c r="BF837"/>
      <c r="BG837" s="5"/>
      <c r="BH837" s="7"/>
      <c r="BI837"/>
      <c r="BJ837" s="5"/>
      <c r="BK837" s="7"/>
      <c r="BL837"/>
      <c r="BQ837" s="5"/>
      <c r="BR837" s="7"/>
      <c r="BS837"/>
      <c r="BT837" s="5"/>
      <c r="BU837" s="7"/>
      <c r="BV837"/>
      <c r="BW837" s="5"/>
      <c r="BX837" s="7"/>
      <c r="BY837"/>
      <c r="CD837" s="5"/>
      <c r="CE837" s="7"/>
      <c r="CF837"/>
      <c r="CG837" s="5"/>
      <c r="CH837" s="5"/>
      <c r="CI837" s="7"/>
      <c r="CJ837"/>
      <c r="CK837" s="5"/>
      <c r="CL837" s="7"/>
      <c r="CM837"/>
      <c r="CN837" s="5"/>
      <c r="CO837" s="5"/>
      <c r="CP837" s="7"/>
      <c r="CQ837"/>
      <c r="CR837" s="5"/>
      <c r="CS837" s="7"/>
      <c r="CT837"/>
      <c r="CU837" s="5"/>
      <c r="CV837" s="7"/>
      <c r="CW837"/>
      <c r="CX837" s="5"/>
      <c r="CY837" s="7"/>
      <c r="CZ837"/>
      <c r="DA837" s="5"/>
      <c r="DB837" s="5"/>
      <c r="DC837" s="7"/>
      <c r="DD837"/>
      <c r="DE837" s="5"/>
      <c r="DF837" s="7"/>
      <c r="DG837"/>
      <c r="DH837" s="5"/>
      <c r="DI837" s="5"/>
      <c r="DJ837" s="7"/>
      <c r="DK837"/>
      <c r="DL837" s="5"/>
      <c r="DM837" s="5"/>
      <c r="DN837" s="7"/>
      <c r="DO837"/>
      <c r="DP837" s="5"/>
      <c r="DQ837" s="7"/>
      <c r="DR837"/>
    </row>
    <row r="838" spans="18:122" ht="13.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  <c r="AO838" s="5"/>
      <c r="AP838" s="7"/>
      <c r="AQ838"/>
      <c r="BD838" s="5"/>
      <c r="BE838" s="7"/>
      <c r="BF838"/>
      <c r="BG838" s="5"/>
      <c r="BH838" s="7"/>
      <c r="BI838"/>
      <c r="BJ838" s="5"/>
      <c r="BK838" s="7"/>
      <c r="BL838"/>
      <c r="BQ838" s="5"/>
      <c r="BR838" s="7"/>
      <c r="BS838"/>
      <c r="BT838" s="5"/>
      <c r="BU838" s="7"/>
      <c r="BV838"/>
      <c r="BW838" s="5"/>
      <c r="BX838" s="7"/>
      <c r="BY838"/>
      <c r="CD838" s="5"/>
      <c r="CE838" s="7"/>
      <c r="CF838"/>
      <c r="CG838" s="5"/>
      <c r="CH838" s="5"/>
      <c r="CI838" s="7"/>
      <c r="CJ838"/>
      <c r="CK838" s="5"/>
      <c r="CL838" s="7"/>
      <c r="CM838"/>
      <c r="CN838" s="5"/>
      <c r="CO838" s="5"/>
      <c r="CP838" s="7"/>
      <c r="CQ838"/>
      <c r="CR838" s="5"/>
      <c r="CS838" s="7"/>
      <c r="CT838"/>
      <c r="CU838" s="5"/>
      <c r="CV838" s="7"/>
      <c r="CW838"/>
      <c r="CX838" s="5"/>
      <c r="CY838" s="7"/>
      <c r="CZ838"/>
      <c r="DA838" s="5"/>
      <c r="DB838" s="5"/>
      <c r="DC838" s="7"/>
      <c r="DD838"/>
      <c r="DE838" s="5"/>
      <c r="DF838" s="7"/>
      <c r="DG838"/>
      <c r="DH838" s="5"/>
      <c r="DI838" s="5"/>
      <c r="DJ838" s="7"/>
      <c r="DK838"/>
      <c r="DL838" s="5"/>
      <c r="DM838" s="5"/>
      <c r="DN838" s="7"/>
      <c r="DO838"/>
      <c r="DP838" s="5"/>
      <c r="DQ838" s="7"/>
      <c r="DR838"/>
    </row>
    <row r="839" spans="18:122" ht="13.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  <c r="AO839" s="5"/>
      <c r="AP839" s="7"/>
      <c r="AQ839"/>
      <c r="BD839" s="5"/>
      <c r="BE839" s="7"/>
      <c r="BF839"/>
      <c r="BG839" s="5"/>
      <c r="BH839" s="7"/>
      <c r="BI839"/>
      <c r="BJ839" s="5"/>
      <c r="BK839" s="7"/>
      <c r="BL839"/>
      <c r="BQ839" s="5"/>
      <c r="BR839" s="7"/>
      <c r="BS839"/>
      <c r="BT839" s="5"/>
      <c r="BU839" s="7"/>
      <c r="BV839"/>
      <c r="BW839" s="5"/>
      <c r="BX839" s="7"/>
      <c r="BY839"/>
      <c r="CD839" s="5"/>
      <c r="CE839" s="7"/>
      <c r="CF839"/>
      <c r="CG839" s="5"/>
      <c r="CH839" s="5"/>
      <c r="CI839" s="7"/>
      <c r="CJ839"/>
      <c r="CK839" s="5"/>
      <c r="CL839" s="7"/>
      <c r="CM839"/>
      <c r="CN839" s="5"/>
      <c r="CO839" s="5"/>
      <c r="CP839" s="7"/>
      <c r="CQ839"/>
      <c r="CR839" s="5"/>
      <c r="CS839" s="7"/>
      <c r="CT839"/>
      <c r="CU839" s="5"/>
      <c r="CV839" s="7"/>
      <c r="CW839"/>
      <c r="CX839" s="5"/>
      <c r="CY839" s="7"/>
      <c r="CZ839"/>
      <c r="DA839" s="5"/>
      <c r="DB839" s="5"/>
      <c r="DC839" s="7"/>
      <c r="DD839"/>
      <c r="DE839" s="5"/>
      <c r="DF839" s="7"/>
      <c r="DG839"/>
      <c r="DH839" s="5"/>
      <c r="DI839" s="5"/>
      <c r="DJ839" s="7"/>
      <c r="DK839"/>
      <c r="DL839" s="5"/>
      <c r="DM839" s="5"/>
      <c r="DN839" s="7"/>
      <c r="DO839"/>
      <c r="DP839" s="5"/>
      <c r="DQ839" s="7"/>
      <c r="DR839"/>
    </row>
    <row r="840" spans="18:122" ht="13.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  <c r="AO840" s="5"/>
      <c r="AP840" s="7"/>
      <c r="AQ840"/>
      <c r="BD840" s="5"/>
      <c r="BE840" s="7"/>
      <c r="BF840"/>
      <c r="BG840" s="5"/>
      <c r="BH840" s="7"/>
      <c r="BI840"/>
      <c r="BJ840" s="5"/>
      <c r="BK840" s="7"/>
      <c r="BL840"/>
      <c r="BQ840" s="5"/>
      <c r="BR840" s="7"/>
      <c r="BS840"/>
      <c r="BT840" s="5"/>
      <c r="BU840" s="7"/>
      <c r="BV840"/>
      <c r="BW840" s="5"/>
      <c r="BX840" s="7"/>
      <c r="BY840"/>
      <c r="CD840" s="5"/>
      <c r="CE840" s="7"/>
      <c r="CF840"/>
      <c r="CG840" s="5"/>
      <c r="CH840" s="5"/>
      <c r="CI840" s="7"/>
      <c r="CJ840"/>
      <c r="CK840" s="5"/>
      <c r="CL840" s="7"/>
      <c r="CM840"/>
      <c r="CN840" s="5"/>
      <c r="CO840" s="5"/>
      <c r="CP840" s="7"/>
      <c r="CQ840"/>
      <c r="CR840" s="5"/>
      <c r="CS840" s="7"/>
      <c r="CT840"/>
      <c r="CU840" s="5"/>
      <c r="CV840" s="7"/>
      <c r="CW840"/>
      <c r="CX840" s="5"/>
      <c r="CY840" s="7"/>
      <c r="CZ840"/>
      <c r="DA840" s="5"/>
      <c r="DB840" s="5"/>
      <c r="DC840" s="7"/>
      <c r="DD840"/>
      <c r="DE840" s="5"/>
      <c r="DF840" s="7"/>
      <c r="DG840"/>
      <c r="DH840" s="5"/>
      <c r="DI840" s="5"/>
      <c r="DJ840" s="7"/>
      <c r="DK840"/>
      <c r="DL840" s="5"/>
      <c r="DM840" s="5"/>
      <c r="DN840" s="7"/>
      <c r="DO840"/>
      <c r="DP840" s="5"/>
      <c r="DQ840" s="7"/>
      <c r="DR840"/>
    </row>
    <row r="841" spans="18:122" ht="13.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  <c r="AO841" s="5"/>
      <c r="AP841" s="7"/>
      <c r="AQ841"/>
      <c r="BD841" s="5"/>
      <c r="BE841" s="7"/>
      <c r="BF841"/>
      <c r="BG841" s="5"/>
      <c r="BH841" s="7"/>
      <c r="BI841"/>
      <c r="BJ841" s="5"/>
      <c r="BK841" s="7"/>
      <c r="BL841"/>
      <c r="BQ841" s="5"/>
      <c r="BR841" s="7"/>
      <c r="BS841"/>
      <c r="BT841" s="5"/>
      <c r="BU841" s="7"/>
      <c r="BV841"/>
      <c r="BW841" s="5"/>
      <c r="BX841" s="7"/>
      <c r="BY841"/>
      <c r="CD841" s="5"/>
      <c r="CE841" s="7"/>
      <c r="CF841"/>
      <c r="CG841" s="5"/>
      <c r="CH841" s="5"/>
      <c r="CI841" s="7"/>
      <c r="CJ841"/>
      <c r="CK841" s="5"/>
      <c r="CL841" s="7"/>
      <c r="CM841"/>
      <c r="CN841" s="5"/>
      <c r="CO841" s="5"/>
      <c r="CP841" s="7"/>
      <c r="CQ841"/>
      <c r="CR841" s="5"/>
      <c r="CS841" s="7"/>
      <c r="CT841"/>
      <c r="CU841" s="5"/>
      <c r="CV841" s="7"/>
      <c r="CW841"/>
      <c r="CX841" s="5"/>
      <c r="CY841" s="7"/>
      <c r="CZ841"/>
      <c r="DA841" s="5"/>
      <c r="DB841" s="5"/>
      <c r="DC841" s="7"/>
      <c r="DD841"/>
      <c r="DE841" s="5"/>
      <c r="DF841" s="7"/>
      <c r="DG841"/>
      <c r="DH841" s="5"/>
      <c r="DI841" s="5"/>
      <c r="DJ841" s="7"/>
      <c r="DK841"/>
      <c r="DL841" s="5"/>
      <c r="DM841" s="5"/>
      <c r="DN841" s="7"/>
      <c r="DO841"/>
      <c r="DP841" s="5"/>
      <c r="DQ841" s="7"/>
      <c r="DR841"/>
    </row>
    <row r="842" spans="18:122" ht="13.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  <c r="AO842" s="5"/>
      <c r="AP842" s="7"/>
      <c r="AQ842"/>
      <c r="BD842" s="5"/>
      <c r="BE842" s="7"/>
      <c r="BF842"/>
      <c r="BG842" s="5"/>
      <c r="BH842" s="7"/>
      <c r="BI842"/>
      <c r="BJ842" s="5"/>
      <c r="BK842" s="7"/>
      <c r="BL842"/>
      <c r="BQ842" s="5"/>
      <c r="BR842" s="7"/>
      <c r="BS842"/>
      <c r="BT842" s="5"/>
      <c r="BU842" s="7"/>
      <c r="BV842"/>
      <c r="BW842" s="5"/>
      <c r="BX842" s="7"/>
      <c r="BY842"/>
      <c r="CD842" s="5"/>
      <c r="CE842" s="7"/>
      <c r="CF842"/>
      <c r="CG842" s="5"/>
      <c r="CH842" s="5"/>
      <c r="CI842" s="7"/>
      <c r="CJ842"/>
      <c r="CK842" s="5"/>
      <c r="CL842" s="7"/>
      <c r="CM842"/>
      <c r="CN842" s="5"/>
      <c r="CO842" s="5"/>
      <c r="CP842" s="7"/>
      <c r="CQ842"/>
      <c r="CR842" s="5"/>
      <c r="CS842" s="7"/>
      <c r="CT842"/>
      <c r="CU842" s="5"/>
      <c r="CV842" s="7"/>
      <c r="CW842"/>
      <c r="CX842" s="5"/>
      <c r="CY842" s="7"/>
      <c r="CZ842"/>
      <c r="DA842" s="5"/>
      <c r="DB842" s="5"/>
      <c r="DC842" s="7"/>
      <c r="DD842"/>
      <c r="DE842" s="5"/>
      <c r="DF842" s="7"/>
      <c r="DG842"/>
      <c r="DH842" s="5"/>
      <c r="DI842" s="5"/>
      <c r="DJ842" s="7"/>
      <c r="DK842"/>
      <c r="DL842" s="5"/>
      <c r="DM842" s="5"/>
      <c r="DN842" s="7"/>
      <c r="DO842"/>
      <c r="DP842" s="5"/>
      <c r="DQ842" s="7"/>
      <c r="DR842"/>
    </row>
    <row r="843" spans="18:122" ht="13.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  <c r="AO843" s="5"/>
      <c r="AP843" s="7"/>
      <c r="AQ843"/>
      <c r="BD843" s="5"/>
      <c r="BE843" s="7"/>
      <c r="BF843"/>
      <c r="BG843" s="5"/>
      <c r="BH843" s="7"/>
      <c r="BI843"/>
      <c r="BJ843" s="5"/>
      <c r="BK843" s="7"/>
      <c r="BL843"/>
      <c r="BQ843" s="5"/>
      <c r="BR843" s="7"/>
      <c r="BS843"/>
      <c r="BT843" s="5"/>
      <c r="BU843" s="7"/>
      <c r="BV843"/>
      <c r="BW843" s="5"/>
      <c r="BX843" s="7"/>
      <c r="BY843"/>
      <c r="CD843" s="5"/>
      <c r="CE843" s="7"/>
      <c r="CF843"/>
      <c r="CG843" s="5"/>
      <c r="CH843" s="5"/>
      <c r="CI843" s="7"/>
      <c r="CJ843"/>
      <c r="CK843" s="5"/>
      <c r="CL843" s="7"/>
      <c r="CM843"/>
      <c r="CN843" s="5"/>
      <c r="CO843" s="5"/>
      <c r="CP843" s="7"/>
      <c r="CQ843"/>
      <c r="CR843" s="5"/>
      <c r="CS843" s="7"/>
      <c r="CT843"/>
      <c r="CU843" s="5"/>
      <c r="CV843" s="7"/>
      <c r="CW843"/>
      <c r="CX843" s="5"/>
      <c r="CY843" s="7"/>
      <c r="CZ843"/>
      <c r="DA843" s="5"/>
      <c r="DB843" s="5"/>
      <c r="DC843" s="7"/>
      <c r="DD843"/>
      <c r="DE843" s="5"/>
      <c r="DF843" s="7"/>
      <c r="DG843"/>
      <c r="DH843" s="5"/>
      <c r="DI843" s="5"/>
      <c r="DJ843" s="7"/>
      <c r="DK843"/>
      <c r="DL843" s="5"/>
      <c r="DM843" s="5"/>
      <c r="DN843" s="7"/>
      <c r="DO843"/>
      <c r="DP843" s="5"/>
      <c r="DQ843" s="7"/>
      <c r="DR843"/>
    </row>
    <row r="844" spans="18:122" ht="13.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  <c r="AO844" s="5"/>
      <c r="AP844" s="7"/>
      <c r="AQ844"/>
      <c r="BD844" s="5"/>
      <c r="BE844" s="7"/>
      <c r="BF844"/>
      <c r="BG844" s="5"/>
      <c r="BH844" s="7"/>
      <c r="BI844"/>
      <c r="BJ844" s="5"/>
      <c r="BK844" s="7"/>
      <c r="BL844"/>
      <c r="BQ844" s="5"/>
      <c r="BR844" s="7"/>
      <c r="BS844"/>
      <c r="BT844" s="5"/>
      <c r="BU844" s="7"/>
      <c r="BV844"/>
      <c r="BW844" s="5"/>
      <c r="BX844" s="7"/>
      <c r="BY844"/>
      <c r="CD844" s="5"/>
      <c r="CE844" s="7"/>
      <c r="CF844"/>
      <c r="CG844" s="5"/>
      <c r="CH844" s="5"/>
      <c r="CI844" s="7"/>
      <c r="CJ844"/>
      <c r="CK844" s="5"/>
      <c r="CL844" s="7"/>
      <c r="CM844"/>
      <c r="CN844" s="5"/>
      <c r="CO844" s="5"/>
      <c r="CP844" s="7"/>
      <c r="CQ844"/>
      <c r="CR844" s="5"/>
      <c r="CS844" s="7"/>
      <c r="CT844"/>
      <c r="CU844" s="5"/>
      <c r="CV844" s="7"/>
      <c r="CW844"/>
      <c r="CX844" s="5"/>
      <c r="CY844" s="7"/>
      <c r="CZ844"/>
      <c r="DA844" s="5"/>
      <c r="DB844" s="5"/>
      <c r="DC844" s="7"/>
      <c r="DD844"/>
      <c r="DE844" s="5"/>
      <c r="DF844" s="7"/>
      <c r="DG844"/>
      <c r="DH844" s="5"/>
      <c r="DI844" s="5"/>
      <c r="DJ844" s="7"/>
      <c r="DK844"/>
      <c r="DL844" s="5"/>
      <c r="DM844" s="5"/>
      <c r="DN844" s="7"/>
      <c r="DO844"/>
      <c r="DP844" s="5"/>
      <c r="DQ844" s="7"/>
      <c r="DR844"/>
    </row>
    <row r="845" spans="18:122" ht="13.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  <c r="AO845" s="5"/>
      <c r="AP845" s="7"/>
      <c r="AQ845"/>
      <c r="BD845" s="5"/>
      <c r="BE845" s="7"/>
      <c r="BF845"/>
      <c r="BG845" s="5"/>
      <c r="BH845" s="7"/>
      <c r="BI845"/>
      <c r="BJ845" s="5"/>
      <c r="BK845" s="7"/>
      <c r="BL845"/>
      <c r="BQ845" s="5"/>
      <c r="BR845" s="7"/>
      <c r="BS845"/>
      <c r="BT845" s="5"/>
      <c r="BU845" s="7"/>
      <c r="BV845"/>
      <c r="BW845" s="5"/>
      <c r="BX845" s="7"/>
      <c r="BY845"/>
      <c r="CD845" s="5"/>
      <c r="CE845" s="7"/>
      <c r="CF845"/>
      <c r="CG845" s="5"/>
      <c r="CH845" s="5"/>
      <c r="CI845" s="7"/>
      <c r="CJ845"/>
      <c r="CK845" s="5"/>
      <c r="CL845" s="7"/>
      <c r="CM845"/>
      <c r="CN845" s="5"/>
      <c r="CO845" s="5"/>
      <c r="CP845" s="7"/>
      <c r="CQ845"/>
      <c r="CR845" s="5"/>
      <c r="CS845" s="7"/>
      <c r="CT845"/>
      <c r="CU845" s="5"/>
      <c r="CV845" s="7"/>
      <c r="CW845"/>
      <c r="CX845" s="5"/>
      <c r="CY845" s="7"/>
      <c r="CZ845"/>
      <c r="DA845" s="5"/>
      <c r="DB845" s="5"/>
      <c r="DC845" s="7"/>
      <c r="DD845"/>
      <c r="DE845" s="5"/>
      <c r="DF845" s="7"/>
      <c r="DG845"/>
      <c r="DH845" s="5"/>
      <c r="DI845" s="5"/>
      <c r="DJ845" s="7"/>
      <c r="DK845"/>
      <c r="DL845" s="5"/>
      <c r="DM845" s="5"/>
      <c r="DN845" s="7"/>
      <c r="DO845"/>
      <c r="DP845" s="5"/>
      <c r="DQ845" s="7"/>
      <c r="DR845"/>
    </row>
    <row r="846" spans="18:122" ht="13.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  <c r="AO846" s="5"/>
      <c r="AP846" s="7"/>
      <c r="AQ846"/>
      <c r="BD846" s="5"/>
      <c r="BE846" s="7"/>
      <c r="BF846"/>
      <c r="BG846" s="5"/>
      <c r="BH846" s="7"/>
      <c r="BI846"/>
      <c r="BJ846" s="5"/>
      <c r="BK846" s="7"/>
      <c r="BL846"/>
      <c r="BQ846" s="5"/>
      <c r="BR846" s="7"/>
      <c r="BS846"/>
      <c r="BT846" s="5"/>
      <c r="BU846" s="7"/>
      <c r="BV846"/>
      <c r="BW846" s="5"/>
      <c r="BX846" s="7"/>
      <c r="BY846"/>
      <c r="CD846" s="5"/>
      <c r="CE846" s="7"/>
      <c r="CF846"/>
      <c r="CG846" s="5"/>
      <c r="CH846" s="5"/>
      <c r="CI846" s="7"/>
      <c r="CJ846"/>
      <c r="CK846" s="5"/>
      <c r="CL846" s="7"/>
      <c r="CM846"/>
      <c r="CN846" s="5"/>
      <c r="CO846" s="5"/>
      <c r="CP846" s="7"/>
      <c r="CQ846"/>
      <c r="CR846" s="5"/>
      <c r="CS846" s="7"/>
      <c r="CT846"/>
      <c r="CU846" s="5"/>
      <c r="CV846" s="7"/>
      <c r="CW846"/>
      <c r="CX846" s="5"/>
      <c r="CY846" s="7"/>
      <c r="CZ846"/>
      <c r="DA846" s="5"/>
      <c r="DB846" s="5"/>
      <c r="DC846" s="7"/>
      <c r="DD846"/>
      <c r="DE846" s="5"/>
      <c r="DF846" s="7"/>
      <c r="DG846"/>
      <c r="DH846" s="5"/>
      <c r="DI846" s="5"/>
      <c r="DJ846" s="7"/>
      <c r="DK846"/>
      <c r="DL846" s="5"/>
      <c r="DM846" s="5"/>
      <c r="DN846" s="7"/>
      <c r="DO846"/>
      <c r="DP846" s="5"/>
      <c r="DQ846" s="7"/>
      <c r="DR846"/>
    </row>
    <row r="847" spans="18:122" ht="13.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  <c r="AO847" s="5"/>
      <c r="AP847" s="7"/>
      <c r="AQ847"/>
      <c r="BD847" s="5"/>
      <c r="BE847" s="7"/>
      <c r="BF847"/>
      <c r="BG847" s="5"/>
      <c r="BH847" s="7"/>
      <c r="BI847"/>
      <c r="BJ847" s="5"/>
      <c r="BK847" s="7"/>
      <c r="BL847"/>
      <c r="BQ847" s="5"/>
      <c r="BR847" s="7"/>
      <c r="BS847"/>
      <c r="BT847" s="5"/>
      <c r="BU847" s="7"/>
      <c r="BV847"/>
      <c r="BW847" s="5"/>
      <c r="BX847" s="7"/>
      <c r="BY847"/>
      <c r="CD847" s="5"/>
      <c r="CE847" s="7"/>
      <c r="CF847"/>
      <c r="CG847" s="5"/>
      <c r="CH847" s="5"/>
      <c r="CI847" s="7"/>
      <c r="CJ847"/>
      <c r="CK847" s="5"/>
      <c r="CL847" s="7"/>
      <c r="CM847"/>
      <c r="CN847" s="5"/>
      <c r="CO847" s="5"/>
      <c r="CP847" s="7"/>
      <c r="CQ847"/>
      <c r="CR847" s="5"/>
      <c r="CS847" s="7"/>
      <c r="CT847"/>
      <c r="CU847" s="5"/>
      <c r="CV847" s="7"/>
      <c r="CW847"/>
      <c r="CX847" s="5"/>
      <c r="CY847" s="7"/>
      <c r="CZ847"/>
      <c r="DA847" s="5"/>
      <c r="DB847" s="5"/>
      <c r="DC847" s="7"/>
      <c r="DD847"/>
      <c r="DE847" s="5"/>
      <c r="DF847" s="7"/>
      <c r="DG847"/>
      <c r="DH847" s="5"/>
      <c r="DI847" s="5"/>
      <c r="DJ847" s="7"/>
      <c r="DK847"/>
      <c r="DL847" s="5"/>
      <c r="DM847" s="5"/>
      <c r="DN847" s="7"/>
      <c r="DO847"/>
      <c r="DP847" s="5"/>
      <c r="DQ847" s="7"/>
      <c r="DR847"/>
    </row>
    <row r="848" spans="18:122" ht="13.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  <c r="AO848" s="5"/>
      <c r="AP848" s="7"/>
      <c r="AQ848"/>
      <c r="BD848" s="5"/>
      <c r="BE848" s="7"/>
      <c r="BF848"/>
      <c r="BG848" s="5"/>
      <c r="BH848" s="7"/>
      <c r="BI848"/>
      <c r="BJ848" s="5"/>
      <c r="BK848" s="7"/>
      <c r="BL848"/>
      <c r="BQ848" s="5"/>
      <c r="BR848" s="7"/>
      <c r="BS848"/>
      <c r="BT848" s="5"/>
      <c r="BU848" s="7"/>
      <c r="BV848"/>
      <c r="BW848" s="5"/>
      <c r="BX848" s="7"/>
      <c r="BY848"/>
      <c r="CD848" s="5"/>
      <c r="CE848" s="7"/>
      <c r="CF848"/>
      <c r="CG848" s="5"/>
      <c r="CH848" s="5"/>
      <c r="CI848" s="7"/>
      <c r="CJ848"/>
      <c r="CK848" s="5"/>
      <c r="CL848" s="7"/>
      <c r="CM848"/>
      <c r="CN848" s="5"/>
      <c r="CO848" s="5"/>
      <c r="CP848" s="7"/>
      <c r="CQ848"/>
      <c r="CR848" s="5"/>
      <c r="CS848" s="7"/>
      <c r="CT848"/>
      <c r="CU848" s="5"/>
      <c r="CV848" s="7"/>
      <c r="CW848"/>
      <c r="CX848" s="5"/>
      <c r="CY848" s="7"/>
      <c r="CZ848"/>
      <c r="DA848" s="5"/>
      <c r="DB848" s="5"/>
      <c r="DC848" s="7"/>
      <c r="DD848"/>
      <c r="DE848" s="5"/>
      <c r="DF848" s="7"/>
      <c r="DG848"/>
      <c r="DH848" s="5"/>
      <c r="DI848" s="5"/>
      <c r="DJ848" s="7"/>
      <c r="DK848"/>
      <c r="DL848" s="5"/>
      <c r="DM848" s="5"/>
      <c r="DN848" s="7"/>
      <c r="DO848"/>
      <c r="DP848" s="5"/>
      <c r="DQ848" s="7"/>
      <c r="DR848"/>
    </row>
    <row r="849" spans="18:122" ht="13.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  <c r="AO849" s="5"/>
      <c r="AP849" s="7"/>
      <c r="AQ849"/>
      <c r="BD849" s="5"/>
      <c r="BE849" s="7"/>
      <c r="BF849"/>
      <c r="BG849" s="5"/>
      <c r="BH849" s="7"/>
      <c r="BI849"/>
      <c r="BJ849" s="5"/>
      <c r="BK849" s="7"/>
      <c r="BL849"/>
      <c r="BQ849" s="5"/>
      <c r="BR849" s="7"/>
      <c r="BS849"/>
      <c r="BT849" s="5"/>
      <c r="BU849" s="7"/>
      <c r="BV849"/>
      <c r="BW849" s="5"/>
      <c r="BX849" s="7"/>
      <c r="BY849"/>
      <c r="CD849" s="5"/>
      <c r="CE849" s="7"/>
      <c r="CF849"/>
      <c r="CG849" s="5"/>
      <c r="CH849" s="5"/>
      <c r="CI849" s="7"/>
      <c r="CJ849"/>
      <c r="CK849" s="5"/>
      <c r="CL849" s="7"/>
      <c r="CM849"/>
      <c r="CN849" s="5"/>
      <c r="CO849" s="5"/>
      <c r="CP849" s="7"/>
      <c r="CQ849"/>
      <c r="CR849" s="5"/>
      <c r="CS849" s="7"/>
      <c r="CT849"/>
      <c r="CU849" s="5"/>
      <c r="CV849" s="7"/>
      <c r="CW849"/>
      <c r="CX849" s="5"/>
      <c r="CY849" s="7"/>
      <c r="CZ849"/>
      <c r="DA849" s="5"/>
      <c r="DB849" s="5"/>
      <c r="DC849" s="7"/>
      <c r="DD849"/>
      <c r="DE849" s="5"/>
      <c r="DF849" s="7"/>
      <c r="DG849"/>
      <c r="DH849" s="5"/>
      <c r="DI849" s="5"/>
      <c r="DJ849" s="7"/>
      <c r="DK849"/>
      <c r="DL849" s="5"/>
      <c r="DM849" s="5"/>
      <c r="DN849" s="7"/>
      <c r="DO849"/>
      <c r="DP849" s="5"/>
      <c r="DQ849" s="7"/>
      <c r="DR849"/>
    </row>
    <row r="850" spans="18:122" ht="13.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  <c r="AO850" s="5"/>
      <c r="AP850" s="7"/>
      <c r="AQ850"/>
      <c r="BD850" s="5"/>
      <c r="BE850" s="7"/>
      <c r="BF850"/>
      <c r="BG850" s="5"/>
      <c r="BH850" s="7"/>
      <c r="BI850"/>
      <c r="BJ850" s="5"/>
      <c r="BK850" s="7"/>
      <c r="BL850"/>
      <c r="BQ850" s="5"/>
      <c r="BR850" s="7"/>
      <c r="BS850"/>
      <c r="BT850" s="5"/>
      <c r="BU850" s="7"/>
      <c r="BV850"/>
      <c r="BW850" s="5"/>
      <c r="BX850" s="7"/>
      <c r="BY850"/>
      <c r="CD850" s="5"/>
      <c r="CE850" s="7"/>
      <c r="CF850"/>
      <c r="CG850" s="5"/>
      <c r="CH850" s="5"/>
      <c r="CI850" s="7"/>
      <c r="CJ850"/>
      <c r="CK850" s="5"/>
      <c r="CL850" s="7"/>
      <c r="CM850"/>
      <c r="CN850" s="5"/>
      <c r="CO850" s="5"/>
      <c r="CP850" s="7"/>
      <c r="CQ850"/>
      <c r="CR850" s="5"/>
      <c r="CS850" s="7"/>
      <c r="CT850"/>
      <c r="CU850" s="5"/>
      <c r="CV850" s="7"/>
      <c r="CW850"/>
      <c r="CX850" s="5"/>
      <c r="CY850" s="7"/>
      <c r="CZ850"/>
      <c r="DA850" s="5"/>
      <c r="DB850" s="5"/>
      <c r="DC850" s="7"/>
      <c r="DD850"/>
      <c r="DE850" s="5"/>
      <c r="DF850" s="7"/>
      <c r="DG850"/>
      <c r="DH850" s="5"/>
      <c r="DI850" s="5"/>
      <c r="DJ850" s="7"/>
      <c r="DK850"/>
      <c r="DL850" s="5"/>
      <c r="DM850" s="5"/>
      <c r="DN850" s="7"/>
      <c r="DO850"/>
      <c r="DP850" s="5"/>
      <c r="DQ850" s="7"/>
      <c r="DR850"/>
    </row>
    <row r="851" spans="18:122" ht="13.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  <c r="AO851" s="5"/>
      <c r="AP851" s="7"/>
      <c r="AQ851"/>
      <c r="BD851" s="5"/>
      <c r="BE851" s="7"/>
      <c r="BF851"/>
      <c r="BG851" s="5"/>
      <c r="BH851" s="7"/>
      <c r="BI851"/>
      <c r="BJ851" s="5"/>
      <c r="BK851" s="7"/>
      <c r="BL851"/>
      <c r="BQ851" s="5"/>
      <c r="BR851" s="7"/>
      <c r="BS851"/>
      <c r="BT851" s="5"/>
      <c r="BU851" s="7"/>
      <c r="BV851"/>
      <c r="BW851" s="5"/>
      <c r="BX851" s="7"/>
      <c r="BY851"/>
      <c r="CD851" s="5"/>
      <c r="CE851" s="7"/>
      <c r="CF851"/>
      <c r="CG851" s="5"/>
      <c r="CH851" s="5"/>
      <c r="CI851" s="7"/>
      <c r="CJ851"/>
      <c r="CK851" s="5"/>
      <c r="CL851" s="7"/>
      <c r="CM851"/>
      <c r="CN851" s="5"/>
      <c r="CO851" s="5"/>
      <c r="CP851" s="7"/>
      <c r="CQ851"/>
      <c r="CR851" s="5"/>
      <c r="CS851" s="7"/>
      <c r="CT851"/>
      <c r="CU851" s="5"/>
      <c r="CV851" s="7"/>
      <c r="CW851"/>
      <c r="CX851" s="5"/>
      <c r="CY851" s="7"/>
      <c r="CZ851"/>
      <c r="DA851" s="5"/>
      <c r="DB851" s="5"/>
      <c r="DC851" s="7"/>
      <c r="DD851"/>
      <c r="DE851" s="5"/>
      <c r="DF851" s="7"/>
      <c r="DG851"/>
      <c r="DH851" s="5"/>
      <c r="DI851" s="5"/>
      <c r="DJ851" s="7"/>
      <c r="DK851"/>
      <c r="DL851" s="5"/>
      <c r="DM851" s="5"/>
      <c r="DN851" s="7"/>
      <c r="DO851"/>
      <c r="DP851" s="5"/>
      <c r="DQ851" s="7"/>
      <c r="DR851"/>
    </row>
    <row r="852" spans="18:122" ht="13.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  <c r="AO852" s="5"/>
      <c r="AP852" s="7"/>
      <c r="AQ852"/>
      <c r="BD852" s="5"/>
      <c r="BE852" s="7"/>
      <c r="BF852"/>
      <c r="BG852" s="5"/>
      <c r="BH852" s="7"/>
      <c r="BI852"/>
      <c r="BJ852" s="5"/>
      <c r="BK852" s="7"/>
      <c r="BL852"/>
      <c r="BQ852" s="5"/>
      <c r="BR852" s="7"/>
      <c r="BS852"/>
      <c r="BT852" s="5"/>
      <c r="BU852" s="7"/>
      <c r="BV852"/>
      <c r="BW852" s="5"/>
      <c r="BX852" s="7"/>
      <c r="BY852"/>
      <c r="CD852" s="5"/>
      <c r="CE852" s="7"/>
      <c r="CF852"/>
      <c r="CG852" s="5"/>
      <c r="CH852" s="5"/>
      <c r="CI852" s="7"/>
      <c r="CJ852"/>
      <c r="CK852" s="5"/>
      <c r="CL852" s="7"/>
      <c r="CM852"/>
      <c r="CN852" s="5"/>
      <c r="CO852" s="5"/>
      <c r="CP852" s="7"/>
      <c r="CQ852"/>
      <c r="CR852" s="5"/>
      <c r="CS852" s="7"/>
      <c r="CT852"/>
      <c r="CU852" s="5"/>
      <c r="CV852" s="7"/>
      <c r="CW852"/>
      <c r="CX852" s="5"/>
      <c r="CY852" s="7"/>
      <c r="CZ852"/>
      <c r="DA852" s="5"/>
      <c r="DB852" s="5"/>
      <c r="DC852" s="7"/>
      <c r="DD852"/>
      <c r="DE852" s="5"/>
      <c r="DF852" s="7"/>
      <c r="DG852"/>
      <c r="DH852" s="5"/>
      <c r="DI852" s="5"/>
      <c r="DJ852" s="7"/>
      <c r="DK852"/>
      <c r="DL852" s="5"/>
      <c r="DM852" s="5"/>
      <c r="DN852" s="7"/>
      <c r="DO852"/>
      <c r="DP852" s="5"/>
      <c r="DQ852" s="7"/>
      <c r="DR852"/>
    </row>
    <row r="853" spans="18:122" ht="13.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  <c r="AO853" s="5"/>
      <c r="AP853" s="7"/>
      <c r="AQ853"/>
      <c r="BD853" s="5"/>
      <c r="BE853" s="7"/>
      <c r="BF853"/>
      <c r="BG853" s="5"/>
      <c r="BH853" s="7"/>
      <c r="BI853"/>
      <c r="BJ853" s="5"/>
      <c r="BK853" s="7"/>
      <c r="BL853"/>
      <c r="BQ853" s="5"/>
      <c r="BR853" s="7"/>
      <c r="BS853"/>
      <c r="BT853" s="5"/>
      <c r="BU853" s="7"/>
      <c r="BV853"/>
      <c r="BW853" s="5"/>
      <c r="BX853" s="7"/>
      <c r="BY853"/>
      <c r="CD853" s="5"/>
      <c r="CE853" s="7"/>
      <c r="CF853"/>
      <c r="CG853" s="5"/>
      <c r="CH853" s="5"/>
      <c r="CI853" s="7"/>
      <c r="CJ853"/>
      <c r="CK853" s="5"/>
      <c r="CL853" s="7"/>
      <c r="CM853"/>
      <c r="CN853" s="5"/>
      <c r="CO853" s="5"/>
      <c r="CP853" s="7"/>
      <c r="CQ853"/>
      <c r="CR853" s="5"/>
      <c r="CS853" s="7"/>
      <c r="CT853"/>
      <c r="CU853" s="5"/>
      <c r="CV853" s="7"/>
      <c r="CW853"/>
      <c r="CX853" s="5"/>
      <c r="CY853" s="7"/>
      <c r="CZ853"/>
      <c r="DA853" s="5"/>
      <c r="DB853" s="5"/>
      <c r="DC853" s="7"/>
      <c r="DD853"/>
      <c r="DE853" s="5"/>
      <c r="DF853" s="7"/>
      <c r="DG853"/>
      <c r="DH853" s="5"/>
      <c r="DI853" s="5"/>
      <c r="DJ853" s="7"/>
      <c r="DK853"/>
      <c r="DL853" s="5"/>
      <c r="DM853" s="5"/>
      <c r="DN853" s="7"/>
      <c r="DO853"/>
      <c r="DP853" s="5"/>
      <c r="DQ853" s="7"/>
      <c r="DR853"/>
    </row>
    <row r="854" spans="18:122" ht="13.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  <c r="AO854" s="5"/>
      <c r="AP854" s="7"/>
      <c r="AQ854"/>
      <c r="BD854" s="5"/>
      <c r="BE854" s="7"/>
      <c r="BF854"/>
      <c r="BG854" s="5"/>
      <c r="BH854" s="7"/>
      <c r="BI854"/>
      <c r="BJ854" s="5"/>
      <c r="BK854" s="7"/>
      <c r="BL854"/>
      <c r="BQ854" s="5"/>
      <c r="BR854" s="7"/>
      <c r="BS854"/>
      <c r="BT854" s="5"/>
      <c r="BU854" s="7"/>
      <c r="BV854"/>
      <c r="BW854" s="5"/>
      <c r="BX854" s="7"/>
      <c r="BY854"/>
      <c r="CD854" s="5"/>
      <c r="CE854" s="7"/>
      <c r="CF854"/>
      <c r="CG854" s="5"/>
      <c r="CH854" s="5"/>
      <c r="CI854" s="7"/>
      <c r="CJ854"/>
      <c r="CK854" s="5"/>
      <c r="CL854" s="7"/>
      <c r="CM854"/>
      <c r="CN854" s="5"/>
      <c r="CO854" s="5"/>
      <c r="CP854" s="7"/>
      <c r="CQ854"/>
      <c r="CR854" s="5"/>
      <c r="CS854" s="7"/>
      <c r="CT854"/>
      <c r="CU854" s="5"/>
      <c r="CV854" s="7"/>
      <c r="CW854"/>
      <c r="CX854" s="5"/>
      <c r="CY854" s="7"/>
      <c r="CZ854"/>
      <c r="DA854" s="5"/>
      <c r="DB854" s="5"/>
      <c r="DC854" s="7"/>
      <c r="DD854"/>
      <c r="DE854" s="5"/>
      <c r="DF854" s="7"/>
      <c r="DG854"/>
      <c r="DH854" s="5"/>
      <c r="DI854" s="5"/>
      <c r="DJ854" s="7"/>
      <c r="DK854"/>
      <c r="DL854" s="5"/>
      <c r="DM854" s="5"/>
      <c r="DN854" s="7"/>
      <c r="DO854"/>
      <c r="DP854" s="5"/>
      <c r="DQ854" s="7"/>
      <c r="DR854"/>
    </row>
    <row r="855" spans="18:122" ht="13.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  <c r="AO855" s="5"/>
      <c r="AP855" s="7"/>
      <c r="AQ855"/>
      <c r="BD855" s="5"/>
      <c r="BE855" s="7"/>
      <c r="BF855"/>
      <c r="BG855" s="5"/>
      <c r="BH855" s="7"/>
      <c r="BI855"/>
      <c r="BJ855" s="5"/>
      <c r="BK855" s="7"/>
      <c r="BL855"/>
      <c r="BQ855" s="5"/>
      <c r="BR855" s="7"/>
      <c r="BS855"/>
      <c r="BT855" s="5"/>
      <c r="BU855" s="7"/>
      <c r="BV855"/>
      <c r="BW855" s="5"/>
      <c r="BX855" s="7"/>
      <c r="BY855"/>
      <c r="CD855" s="5"/>
      <c r="CE855" s="7"/>
      <c r="CF855"/>
      <c r="CG855" s="5"/>
      <c r="CH855" s="5"/>
      <c r="CI855" s="7"/>
      <c r="CJ855"/>
      <c r="CK855" s="5"/>
      <c r="CL855" s="7"/>
      <c r="CM855"/>
      <c r="CN855" s="5"/>
      <c r="CO855" s="5"/>
      <c r="CP855" s="7"/>
      <c r="CQ855"/>
      <c r="CR855" s="5"/>
      <c r="CS855" s="7"/>
      <c r="CT855"/>
      <c r="CU855" s="5"/>
      <c r="CV855" s="7"/>
      <c r="CW855"/>
      <c r="CX855" s="5"/>
      <c r="CY855" s="7"/>
      <c r="CZ855"/>
      <c r="DA855" s="5"/>
      <c r="DB855" s="5"/>
      <c r="DC855" s="7"/>
      <c r="DD855"/>
      <c r="DE855" s="5"/>
      <c r="DF855" s="7"/>
      <c r="DG855"/>
      <c r="DH855" s="5"/>
      <c r="DI855" s="5"/>
      <c r="DJ855" s="7"/>
      <c r="DK855"/>
      <c r="DL855" s="5"/>
      <c r="DM855" s="5"/>
      <c r="DN855" s="7"/>
      <c r="DO855"/>
      <c r="DP855" s="5"/>
      <c r="DQ855" s="7"/>
      <c r="DR855"/>
    </row>
    <row r="856" spans="18:122" ht="13.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  <c r="AO856" s="5"/>
      <c r="AP856" s="7"/>
      <c r="AQ856"/>
      <c r="BD856" s="5"/>
      <c r="BE856" s="7"/>
      <c r="BF856"/>
      <c r="BG856" s="5"/>
      <c r="BH856" s="7"/>
      <c r="BI856"/>
      <c r="BJ856" s="5"/>
      <c r="BK856" s="7"/>
      <c r="BL856"/>
      <c r="BQ856" s="5"/>
      <c r="BR856" s="7"/>
      <c r="BS856"/>
      <c r="BT856" s="5"/>
      <c r="BU856" s="7"/>
      <c r="BV856"/>
      <c r="BW856" s="5"/>
      <c r="BX856" s="7"/>
      <c r="BY856"/>
      <c r="CD856" s="5"/>
      <c r="CE856" s="7"/>
      <c r="CF856"/>
      <c r="CG856" s="5"/>
      <c r="CH856" s="5"/>
      <c r="CI856" s="7"/>
      <c r="CJ856"/>
      <c r="CK856" s="5"/>
      <c r="CL856" s="7"/>
      <c r="CM856"/>
      <c r="CN856" s="5"/>
      <c r="CO856" s="5"/>
      <c r="CP856" s="7"/>
      <c r="CQ856"/>
      <c r="CR856" s="5"/>
      <c r="CS856" s="7"/>
      <c r="CT856"/>
      <c r="CU856" s="5"/>
      <c r="CV856" s="7"/>
      <c r="CW856"/>
      <c r="CX856" s="5"/>
      <c r="CY856" s="7"/>
      <c r="CZ856"/>
      <c r="DA856" s="5"/>
      <c r="DB856" s="5"/>
      <c r="DC856" s="7"/>
      <c r="DD856"/>
      <c r="DE856" s="5"/>
      <c r="DF856" s="7"/>
      <c r="DG856"/>
      <c r="DH856" s="5"/>
      <c r="DI856" s="5"/>
      <c r="DJ856" s="7"/>
      <c r="DK856"/>
      <c r="DL856" s="5"/>
      <c r="DM856" s="5"/>
      <c r="DN856" s="7"/>
      <c r="DO856"/>
      <c r="DP856" s="5"/>
      <c r="DQ856" s="7"/>
      <c r="DR856"/>
    </row>
    <row r="857" spans="18:122" ht="13.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  <c r="AO857" s="5"/>
      <c r="AP857" s="7"/>
      <c r="AQ857"/>
      <c r="BD857" s="5"/>
      <c r="BE857" s="7"/>
      <c r="BF857"/>
      <c r="BG857" s="5"/>
      <c r="BH857" s="7"/>
      <c r="BI857"/>
      <c r="BJ857" s="5"/>
      <c r="BK857" s="7"/>
      <c r="BL857"/>
      <c r="BQ857" s="5"/>
      <c r="BR857" s="7"/>
      <c r="BS857"/>
      <c r="BT857" s="5"/>
      <c r="BU857" s="7"/>
      <c r="BV857"/>
      <c r="BW857" s="5"/>
      <c r="BX857" s="7"/>
      <c r="BY857"/>
      <c r="CD857" s="5"/>
      <c r="CE857" s="7"/>
      <c r="CF857"/>
      <c r="CG857" s="5"/>
      <c r="CH857" s="5"/>
      <c r="CI857" s="7"/>
      <c r="CJ857"/>
      <c r="CK857" s="5"/>
      <c r="CL857" s="7"/>
      <c r="CM857"/>
      <c r="CN857" s="5"/>
      <c r="CO857" s="5"/>
      <c r="CP857" s="7"/>
      <c r="CQ857"/>
      <c r="CR857" s="5"/>
      <c r="CS857" s="7"/>
      <c r="CT857"/>
      <c r="CU857" s="5"/>
      <c r="CV857" s="7"/>
      <c r="CW857"/>
      <c r="CX857" s="5"/>
      <c r="CY857" s="7"/>
      <c r="CZ857"/>
      <c r="DA857" s="5"/>
      <c r="DB857" s="5"/>
      <c r="DC857" s="7"/>
      <c r="DD857"/>
      <c r="DE857" s="5"/>
      <c r="DF857" s="7"/>
      <c r="DG857"/>
      <c r="DH857" s="5"/>
      <c r="DI857" s="5"/>
      <c r="DJ857" s="7"/>
      <c r="DK857"/>
      <c r="DL857" s="5"/>
      <c r="DM857" s="5"/>
      <c r="DN857" s="7"/>
      <c r="DO857"/>
      <c r="DP857" s="5"/>
      <c r="DQ857" s="7"/>
      <c r="DR857"/>
    </row>
    <row r="858" spans="18:122" ht="13.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  <c r="AO858" s="5"/>
      <c r="AP858" s="7"/>
      <c r="AQ858"/>
      <c r="BD858" s="5"/>
      <c r="BE858" s="7"/>
      <c r="BF858"/>
      <c r="BG858" s="5"/>
      <c r="BH858" s="7"/>
      <c r="BI858"/>
      <c r="BJ858" s="5"/>
      <c r="BK858" s="7"/>
      <c r="BL858"/>
      <c r="BQ858" s="5"/>
      <c r="BR858" s="7"/>
      <c r="BS858"/>
      <c r="BT858" s="5"/>
      <c r="BU858" s="7"/>
      <c r="BV858"/>
      <c r="BW858" s="5"/>
      <c r="BX858" s="7"/>
      <c r="BY858"/>
      <c r="CD858" s="5"/>
      <c r="CE858" s="7"/>
      <c r="CF858"/>
      <c r="CG858" s="5"/>
      <c r="CH858" s="5"/>
      <c r="CI858" s="7"/>
      <c r="CJ858"/>
      <c r="CK858" s="5"/>
      <c r="CL858" s="7"/>
      <c r="CM858"/>
      <c r="CN858" s="5"/>
      <c r="CO858" s="5"/>
      <c r="CP858" s="7"/>
      <c r="CQ858"/>
      <c r="CR858" s="5"/>
      <c r="CS858" s="7"/>
      <c r="CT858"/>
      <c r="CU858" s="5"/>
      <c r="CV858" s="7"/>
      <c r="CW858"/>
      <c r="CX858" s="5"/>
      <c r="CY858" s="7"/>
      <c r="CZ858"/>
      <c r="DA858" s="5"/>
      <c r="DB858" s="5"/>
      <c r="DC858" s="7"/>
      <c r="DD858"/>
      <c r="DE858" s="5"/>
      <c r="DF858" s="7"/>
      <c r="DG858"/>
      <c r="DH858" s="5"/>
      <c r="DI858" s="5"/>
      <c r="DJ858" s="7"/>
      <c r="DK858"/>
      <c r="DL858" s="5"/>
      <c r="DM858" s="5"/>
      <c r="DN858" s="7"/>
      <c r="DO858"/>
      <c r="DP858" s="5"/>
      <c r="DQ858" s="7"/>
      <c r="DR858"/>
    </row>
    <row r="859" spans="18:122" ht="13.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  <c r="AO859" s="5"/>
      <c r="AP859" s="7"/>
      <c r="AQ859"/>
      <c r="BD859" s="5"/>
      <c r="BE859" s="7"/>
      <c r="BF859"/>
      <c r="BG859" s="5"/>
      <c r="BH859" s="7"/>
      <c r="BI859"/>
      <c r="BJ859" s="5"/>
      <c r="BK859" s="7"/>
      <c r="BL859"/>
      <c r="BQ859" s="5"/>
      <c r="BR859" s="7"/>
      <c r="BS859"/>
      <c r="BT859" s="5"/>
      <c r="BU859" s="7"/>
      <c r="BV859"/>
      <c r="BW859" s="5"/>
      <c r="BX859" s="7"/>
      <c r="BY859"/>
      <c r="CD859" s="5"/>
      <c r="CE859" s="7"/>
      <c r="CF859"/>
      <c r="CG859" s="5"/>
      <c r="CH859" s="5"/>
      <c r="CI859" s="7"/>
      <c r="CJ859"/>
      <c r="CK859" s="5"/>
      <c r="CL859" s="7"/>
      <c r="CM859"/>
      <c r="CN859" s="5"/>
      <c r="CO859" s="5"/>
      <c r="CP859" s="7"/>
      <c r="CQ859"/>
      <c r="CR859" s="5"/>
      <c r="CS859" s="7"/>
      <c r="CT859"/>
      <c r="CU859" s="5"/>
      <c r="CV859" s="7"/>
      <c r="CW859"/>
      <c r="CX859" s="5"/>
      <c r="CY859" s="7"/>
      <c r="CZ859"/>
      <c r="DA859" s="5"/>
      <c r="DB859" s="5"/>
      <c r="DC859" s="7"/>
      <c r="DD859"/>
      <c r="DE859" s="5"/>
      <c r="DF859" s="7"/>
      <c r="DG859"/>
      <c r="DH859" s="5"/>
      <c r="DI859" s="5"/>
      <c r="DJ859" s="7"/>
      <c r="DK859"/>
      <c r="DL859" s="5"/>
      <c r="DM859" s="5"/>
      <c r="DN859" s="7"/>
      <c r="DO859"/>
      <c r="DP859" s="5"/>
      <c r="DQ859" s="7"/>
      <c r="DR859"/>
    </row>
    <row r="860" spans="18:122" ht="13.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  <c r="AO860" s="5"/>
      <c r="AP860" s="7"/>
      <c r="AQ860"/>
      <c r="BD860" s="5"/>
      <c r="BE860" s="7"/>
      <c r="BF860"/>
      <c r="BG860" s="5"/>
      <c r="BH860" s="7"/>
      <c r="BI860"/>
      <c r="BJ860" s="5"/>
      <c r="BK860" s="7"/>
      <c r="BL860"/>
      <c r="BQ860" s="5"/>
      <c r="BR860" s="7"/>
      <c r="BS860"/>
      <c r="BT860" s="5"/>
      <c r="BU860" s="7"/>
      <c r="BV860"/>
      <c r="BW860" s="5"/>
      <c r="BX860" s="7"/>
      <c r="BY860"/>
      <c r="CD860" s="5"/>
      <c r="CE860" s="7"/>
      <c r="CF860"/>
      <c r="CG860" s="5"/>
      <c r="CH860" s="5"/>
      <c r="CI860" s="7"/>
      <c r="CJ860"/>
      <c r="CK860" s="5"/>
      <c r="CL860" s="7"/>
      <c r="CM860"/>
      <c r="CN860" s="5"/>
      <c r="CO860" s="5"/>
      <c r="CP860" s="7"/>
      <c r="CQ860"/>
      <c r="CR860" s="5"/>
      <c r="CS860" s="7"/>
      <c r="CT860"/>
      <c r="CU860" s="5"/>
      <c r="CV860" s="7"/>
      <c r="CW860"/>
      <c r="CX860" s="5"/>
      <c r="CY860" s="7"/>
      <c r="CZ860"/>
      <c r="DA860" s="5"/>
      <c r="DB860" s="5"/>
      <c r="DC860" s="7"/>
      <c r="DD860"/>
      <c r="DE860" s="5"/>
      <c r="DF860" s="7"/>
      <c r="DG860"/>
      <c r="DH860" s="5"/>
      <c r="DI860" s="5"/>
      <c r="DJ860" s="7"/>
      <c r="DK860"/>
      <c r="DL860" s="5"/>
      <c r="DM860" s="5"/>
      <c r="DN860" s="7"/>
      <c r="DO860"/>
      <c r="DP860" s="5"/>
      <c r="DQ860" s="7"/>
      <c r="DR860"/>
    </row>
    <row r="861" spans="18:122" ht="13.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  <c r="AO861" s="5"/>
      <c r="AP861" s="7"/>
      <c r="AQ861"/>
      <c r="BD861" s="5"/>
      <c r="BE861" s="7"/>
      <c r="BF861"/>
      <c r="BG861" s="5"/>
      <c r="BH861" s="7"/>
      <c r="BI861"/>
      <c r="BJ861" s="5"/>
      <c r="BK861" s="7"/>
      <c r="BL861"/>
      <c r="BQ861" s="5"/>
      <c r="BR861" s="7"/>
      <c r="BS861"/>
      <c r="BT861" s="5"/>
      <c r="BU861" s="7"/>
      <c r="BV861"/>
      <c r="BW861" s="5"/>
      <c r="BX861" s="7"/>
      <c r="BY861"/>
      <c r="CD861" s="5"/>
      <c r="CE861" s="7"/>
      <c r="CF861"/>
      <c r="CG861" s="5"/>
      <c r="CH861" s="5"/>
      <c r="CI861" s="7"/>
      <c r="CJ861"/>
      <c r="CK861" s="5"/>
      <c r="CL861" s="7"/>
      <c r="CM861"/>
      <c r="CN861" s="5"/>
      <c r="CO861" s="5"/>
      <c r="CP861" s="7"/>
      <c r="CQ861"/>
      <c r="CR861" s="5"/>
      <c r="CS861" s="7"/>
      <c r="CT861"/>
      <c r="CU861" s="5"/>
      <c r="CV861" s="7"/>
      <c r="CW861"/>
      <c r="CX861" s="5"/>
      <c r="CY861" s="7"/>
      <c r="CZ861"/>
      <c r="DA861" s="5"/>
      <c r="DB861" s="5"/>
      <c r="DC861" s="7"/>
      <c r="DD861"/>
      <c r="DE861" s="5"/>
      <c r="DF861" s="7"/>
      <c r="DG861"/>
      <c r="DH861" s="5"/>
      <c r="DI861" s="5"/>
      <c r="DJ861" s="7"/>
      <c r="DK861"/>
      <c r="DL861" s="5"/>
      <c r="DM861" s="5"/>
      <c r="DN861" s="7"/>
      <c r="DO861"/>
      <c r="DP861" s="5"/>
      <c r="DQ861" s="7"/>
      <c r="DR861"/>
    </row>
    <row r="862" spans="18:122" ht="13.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  <c r="AO862" s="5"/>
      <c r="AP862" s="7"/>
      <c r="AQ862"/>
      <c r="BD862" s="5"/>
      <c r="BE862" s="7"/>
      <c r="BF862"/>
      <c r="BG862" s="5"/>
      <c r="BH862" s="7"/>
      <c r="BI862"/>
      <c r="BJ862" s="5"/>
      <c r="BK862" s="7"/>
      <c r="BL862"/>
      <c r="BQ862" s="5"/>
      <c r="BR862" s="7"/>
      <c r="BS862"/>
      <c r="BT862" s="5"/>
      <c r="BU862" s="7"/>
      <c r="BV862"/>
      <c r="BW862" s="5"/>
      <c r="BX862" s="7"/>
      <c r="BY862"/>
      <c r="CD862" s="5"/>
      <c r="CE862" s="7"/>
      <c r="CF862"/>
      <c r="CG862" s="5"/>
      <c r="CH862" s="5"/>
      <c r="CI862" s="7"/>
      <c r="CJ862"/>
      <c r="CK862" s="5"/>
      <c r="CL862" s="7"/>
      <c r="CM862"/>
      <c r="CN862" s="5"/>
      <c r="CO862" s="5"/>
      <c r="CP862" s="7"/>
      <c r="CQ862"/>
      <c r="CR862" s="5"/>
      <c r="CS862" s="7"/>
      <c r="CT862"/>
      <c r="CU862" s="5"/>
      <c r="CV862" s="7"/>
      <c r="CW862"/>
      <c r="CX862" s="5"/>
      <c r="CY862" s="7"/>
      <c r="CZ862"/>
      <c r="DA862" s="5"/>
      <c r="DB862" s="5"/>
      <c r="DC862" s="7"/>
      <c r="DD862"/>
      <c r="DE862" s="5"/>
      <c r="DF862" s="7"/>
      <c r="DG862"/>
      <c r="DH862" s="5"/>
      <c r="DI862" s="5"/>
      <c r="DJ862" s="7"/>
      <c r="DK862"/>
      <c r="DL862" s="5"/>
      <c r="DM862" s="5"/>
      <c r="DN862" s="7"/>
      <c r="DO862"/>
      <c r="DP862" s="5"/>
      <c r="DQ862" s="7"/>
      <c r="DR862"/>
    </row>
    <row r="863" spans="18:122" ht="13.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  <c r="AO863" s="5"/>
      <c r="AP863" s="7"/>
      <c r="AQ863"/>
      <c r="BD863" s="5"/>
      <c r="BE863" s="7"/>
      <c r="BF863"/>
      <c r="BG863" s="5"/>
      <c r="BH863" s="7"/>
      <c r="BI863"/>
      <c r="BJ863" s="5"/>
      <c r="BK863" s="7"/>
      <c r="BL863"/>
      <c r="BQ863" s="5"/>
      <c r="BR863" s="7"/>
      <c r="BS863"/>
      <c r="BT863" s="5"/>
      <c r="BU863" s="7"/>
      <c r="BV863"/>
      <c r="BW863" s="5"/>
      <c r="BX863" s="7"/>
      <c r="BY863"/>
      <c r="CD863" s="5"/>
      <c r="CE863" s="7"/>
      <c r="CF863"/>
      <c r="CG863" s="5"/>
      <c r="CH863" s="5"/>
      <c r="CI863" s="7"/>
      <c r="CJ863"/>
      <c r="CK863" s="5"/>
      <c r="CL863" s="7"/>
      <c r="CM863"/>
      <c r="CN863" s="5"/>
      <c r="CO863" s="5"/>
      <c r="CP863" s="7"/>
      <c r="CQ863"/>
      <c r="CR863" s="5"/>
      <c r="CS863" s="7"/>
      <c r="CT863"/>
      <c r="CU863" s="5"/>
      <c r="CV863" s="7"/>
      <c r="CW863"/>
      <c r="CX863" s="5"/>
      <c r="CY863" s="7"/>
      <c r="CZ863"/>
      <c r="DA863" s="5"/>
      <c r="DB863" s="5"/>
      <c r="DC863" s="7"/>
      <c r="DD863"/>
      <c r="DE863" s="5"/>
      <c r="DF863" s="7"/>
      <c r="DG863"/>
      <c r="DH863" s="5"/>
      <c r="DI863" s="5"/>
      <c r="DJ863" s="7"/>
      <c r="DK863"/>
      <c r="DL863" s="5"/>
      <c r="DM863" s="5"/>
      <c r="DN863" s="7"/>
      <c r="DO863"/>
      <c r="DP863" s="5"/>
      <c r="DQ863" s="7"/>
      <c r="DR863"/>
    </row>
    <row r="864" spans="18:122" ht="13.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  <c r="AO864" s="5"/>
      <c r="AP864" s="7"/>
      <c r="AQ864"/>
      <c r="BD864" s="5"/>
      <c r="BE864" s="7"/>
      <c r="BF864"/>
      <c r="BG864" s="5"/>
      <c r="BH864" s="7"/>
      <c r="BI864"/>
      <c r="BJ864" s="5"/>
      <c r="BK864" s="7"/>
      <c r="BL864"/>
      <c r="BQ864" s="5"/>
      <c r="BR864" s="7"/>
      <c r="BS864"/>
      <c r="BT864" s="5"/>
      <c r="BU864" s="7"/>
      <c r="BV864"/>
      <c r="BW864" s="5"/>
      <c r="BX864" s="7"/>
      <c r="BY864"/>
      <c r="CD864" s="5"/>
      <c r="CE864" s="7"/>
      <c r="CF864"/>
      <c r="CG864" s="5"/>
      <c r="CH864" s="5"/>
      <c r="CI864" s="7"/>
      <c r="CJ864"/>
      <c r="CK864" s="5"/>
      <c r="CL864" s="7"/>
      <c r="CM864"/>
      <c r="CN864" s="5"/>
      <c r="CO864" s="5"/>
      <c r="CP864" s="7"/>
      <c r="CQ864"/>
      <c r="CR864" s="5"/>
      <c r="CS864" s="7"/>
      <c r="CT864"/>
      <c r="CU864" s="5"/>
      <c r="CV864" s="7"/>
      <c r="CW864"/>
      <c r="CX864" s="5"/>
      <c r="CY864" s="7"/>
      <c r="CZ864"/>
      <c r="DA864" s="5"/>
      <c r="DB864" s="5"/>
      <c r="DC864" s="7"/>
      <c r="DD864"/>
      <c r="DE864" s="5"/>
      <c r="DF864" s="7"/>
      <c r="DG864"/>
      <c r="DH864" s="5"/>
      <c r="DI864" s="5"/>
      <c r="DJ864" s="7"/>
      <c r="DK864"/>
      <c r="DL864" s="5"/>
      <c r="DM864" s="5"/>
      <c r="DN864" s="7"/>
      <c r="DO864"/>
      <c r="DP864" s="5"/>
      <c r="DQ864" s="7"/>
      <c r="DR864"/>
    </row>
    <row r="865" spans="18:122" ht="13.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  <c r="AO865" s="5"/>
      <c r="AP865" s="7"/>
      <c r="AQ865"/>
      <c r="BD865" s="5"/>
      <c r="BE865" s="7"/>
      <c r="BF865"/>
      <c r="BG865" s="5"/>
      <c r="BH865" s="7"/>
      <c r="BI865"/>
      <c r="BJ865" s="5"/>
      <c r="BK865" s="7"/>
      <c r="BL865"/>
      <c r="BQ865" s="5"/>
      <c r="BR865" s="7"/>
      <c r="BS865"/>
      <c r="BT865" s="5"/>
      <c r="BU865" s="7"/>
      <c r="BV865"/>
      <c r="BW865" s="5"/>
      <c r="BX865" s="7"/>
      <c r="BY865"/>
      <c r="CD865" s="5"/>
      <c r="CE865" s="7"/>
      <c r="CF865"/>
      <c r="CG865" s="5"/>
      <c r="CH865" s="5"/>
      <c r="CI865" s="7"/>
      <c r="CJ865"/>
      <c r="CK865" s="5"/>
      <c r="CL865" s="7"/>
      <c r="CM865"/>
      <c r="CN865" s="5"/>
      <c r="CO865" s="5"/>
      <c r="CP865" s="7"/>
      <c r="CQ865"/>
      <c r="CR865" s="5"/>
      <c r="CS865" s="7"/>
      <c r="CT865"/>
      <c r="CU865" s="5"/>
      <c r="CV865" s="7"/>
      <c r="CW865"/>
      <c r="CX865" s="5"/>
      <c r="CY865" s="7"/>
      <c r="CZ865"/>
      <c r="DA865" s="5"/>
      <c r="DB865" s="5"/>
      <c r="DC865" s="7"/>
      <c r="DD865"/>
      <c r="DE865" s="5"/>
      <c r="DF865" s="7"/>
      <c r="DG865"/>
      <c r="DH865" s="5"/>
      <c r="DI865" s="5"/>
      <c r="DJ865" s="7"/>
      <c r="DK865"/>
      <c r="DL865" s="5"/>
      <c r="DM865" s="5"/>
      <c r="DN865" s="7"/>
      <c r="DO865"/>
      <c r="DP865" s="5"/>
      <c r="DQ865" s="7"/>
      <c r="DR865"/>
    </row>
    <row r="866" spans="18:122" ht="13.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  <c r="AO866" s="5"/>
      <c r="AP866" s="7"/>
      <c r="AQ866"/>
      <c r="BD866" s="5"/>
      <c r="BE866" s="7"/>
      <c r="BF866"/>
      <c r="BG866" s="5"/>
      <c r="BH866" s="7"/>
      <c r="BI866"/>
      <c r="BJ866" s="5"/>
      <c r="BK866" s="7"/>
      <c r="BL866"/>
      <c r="BQ866" s="5"/>
      <c r="BR866" s="7"/>
      <c r="BS866"/>
      <c r="BT866" s="5"/>
      <c r="BU866" s="7"/>
      <c r="BV866"/>
      <c r="BW866" s="5"/>
      <c r="BX866" s="7"/>
      <c r="BY866"/>
      <c r="CD866" s="5"/>
      <c r="CE866" s="7"/>
      <c r="CF866"/>
      <c r="CG866" s="5"/>
      <c r="CH866" s="5"/>
      <c r="CI866" s="7"/>
      <c r="CJ866"/>
      <c r="CK866" s="5"/>
      <c r="CL866" s="7"/>
      <c r="CM866"/>
      <c r="CN866" s="5"/>
      <c r="CO866" s="5"/>
      <c r="CP866" s="7"/>
      <c r="CQ866"/>
      <c r="CR866" s="5"/>
      <c r="CS866" s="7"/>
      <c r="CT866"/>
      <c r="CU866" s="5"/>
      <c r="CV866" s="7"/>
      <c r="CW866"/>
      <c r="CX866" s="5"/>
      <c r="CY866" s="7"/>
      <c r="CZ866"/>
      <c r="DA866" s="5"/>
      <c r="DB866" s="5"/>
      <c r="DC866" s="7"/>
      <c r="DD866"/>
      <c r="DE866" s="5"/>
      <c r="DF866" s="7"/>
      <c r="DG866"/>
      <c r="DH866" s="5"/>
      <c r="DI866" s="5"/>
      <c r="DJ866" s="7"/>
      <c r="DK866"/>
      <c r="DL866" s="5"/>
      <c r="DM866" s="5"/>
      <c r="DN866" s="7"/>
      <c r="DO866"/>
      <c r="DP866" s="5"/>
      <c r="DQ866" s="7"/>
      <c r="DR866"/>
    </row>
    <row r="867" spans="18:122" ht="13.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  <c r="AO867" s="5"/>
      <c r="AP867" s="7"/>
      <c r="AQ867"/>
      <c r="BD867" s="5"/>
      <c r="BE867" s="7"/>
      <c r="BF867"/>
      <c r="BG867" s="5"/>
      <c r="BH867" s="7"/>
      <c r="BI867"/>
      <c r="BJ867" s="5"/>
      <c r="BK867" s="7"/>
      <c r="BL867"/>
      <c r="BQ867" s="5"/>
      <c r="BR867" s="7"/>
      <c r="BS867"/>
      <c r="BT867" s="5"/>
      <c r="BU867" s="7"/>
      <c r="BV867"/>
      <c r="BW867" s="5"/>
      <c r="BX867" s="7"/>
      <c r="BY867"/>
      <c r="CD867" s="5"/>
      <c r="CE867" s="7"/>
      <c r="CF867"/>
      <c r="CG867" s="5"/>
      <c r="CH867" s="5"/>
      <c r="CI867" s="7"/>
      <c r="CJ867"/>
      <c r="CK867" s="5"/>
      <c r="CL867" s="7"/>
      <c r="CM867"/>
      <c r="CN867" s="5"/>
      <c r="CO867" s="5"/>
      <c r="CP867" s="7"/>
      <c r="CQ867"/>
      <c r="CR867" s="5"/>
      <c r="CS867" s="7"/>
      <c r="CT867"/>
      <c r="CU867" s="5"/>
      <c r="CV867" s="7"/>
      <c r="CW867"/>
      <c r="CX867" s="5"/>
      <c r="CY867" s="7"/>
      <c r="CZ867"/>
      <c r="DA867" s="5"/>
      <c r="DB867" s="5"/>
      <c r="DC867" s="7"/>
      <c r="DD867"/>
      <c r="DE867" s="5"/>
      <c r="DF867" s="7"/>
      <c r="DG867"/>
      <c r="DH867" s="5"/>
      <c r="DI867" s="5"/>
      <c r="DJ867" s="7"/>
      <c r="DK867"/>
      <c r="DL867" s="5"/>
      <c r="DM867" s="5"/>
      <c r="DN867" s="7"/>
      <c r="DO867"/>
      <c r="DP867" s="5"/>
      <c r="DQ867" s="7"/>
      <c r="DR867"/>
    </row>
    <row r="868" spans="18:122" ht="13.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  <c r="AO868" s="5"/>
      <c r="AP868" s="7"/>
      <c r="AQ868"/>
      <c r="BD868" s="5"/>
      <c r="BE868" s="7"/>
      <c r="BF868"/>
      <c r="BG868" s="5"/>
      <c r="BH868" s="7"/>
      <c r="BI868"/>
      <c r="BJ868" s="5"/>
      <c r="BK868" s="7"/>
      <c r="BL868"/>
      <c r="BQ868" s="5"/>
      <c r="BR868" s="7"/>
      <c r="BS868"/>
      <c r="BT868" s="5"/>
      <c r="BU868" s="7"/>
      <c r="BV868"/>
      <c r="BW868" s="5"/>
      <c r="BX868" s="7"/>
      <c r="BY868"/>
      <c r="CD868" s="5"/>
      <c r="CE868" s="7"/>
      <c r="CF868"/>
      <c r="CG868" s="5"/>
      <c r="CH868" s="5"/>
      <c r="CI868" s="7"/>
      <c r="CJ868"/>
      <c r="CK868" s="5"/>
      <c r="CL868" s="7"/>
      <c r="CM868"/>
      <c r="CN868" s="5"/>
      <c r="CO868" s="5"/>
      <c r="CP868" s="7"/>
      <c r="CQ868"/>
      <c r="CR868" s="5"/>
      <c r="CS868" s="7"/>
      <c r="CT868"/>
      <c r="CU868" s="5"/>
      <c r="CV868" s="7"/>
      <c r="CW868"/>
      <c r="CX868" s="5"/>
      <c r="CY868" s="7"/>
      <c r="CZ868"/>
      <c r="DA868" s="5"/>
      <c r="DB868" s="5"/>
      <c r="DC868" s="7"/>
      <c r="DD868"/>
      <c r="DE868" s="5"/>
      <c r="DF868" s="7"/>
      <c r="DG868"/>
      <c r="DH868" s="5"/>
      <c r="DI868" s="5"/>
      <c r="DJ868" s="7"/>
      <c r="DK868"/>
      <c r="DL868" s="5"/>
      <c r="DM868" s="5"/>
      <c r="DN868" s="7"/>
      <c r="DO868"/>
      <c r="DP868" s="5"/>
      <c r="DQ868" s="7"/>
      <c r="DR868"/>
    </row>
    <row r="869" spans="18:122" ht="13.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  <c r="AO869" s="5"/>
      <c r="AP869" s="7"/>
      <c r="AQ869"/>
      <c r="BD869" s="5"/>
      <c r="BE869" s="7"/>
      <c r="BF869"/>
      <c r="BG869" s="5"/>
      <c r="BH869" s="7"/>
      <c r="BI869"/>
      <c r="BJ869" s="5"/>
      <c r="BK869" s="7"/>
      <c r="BL869"/>
      <c r="BQ869" s="5"/>
      <c r="BR869" s="7"/>
      <c r="BS869"/>
      <c r="BT869" s="5"/>
      <c r="BU869" s="7"/>
      <c r="BV869"/>
      <c r="BW869" s="5"/>
      <c r="BX869" s="7"/>
      <c r="BY869"/>
      <c r="CD869" s="5"/>
      <c r="CE869" s="7"/>
      <c r="CF869"/>
      <c r="CG869" s="5"/>
      <c r="CH869" s="5"/>
      <c r="CI869" s="7"/>
      <c r="CJ869"/>
      <c r="CK869" s="5"/>
      <c r="CL869" s="7"/>
      <c r="CM869"/>
      <c r="CN869" s="5"/>
      <c r="CO869" s="5"/>
      <c r="CP869" s="7"/>
      <c r="CQ869"/>
      <c r="CR869" s="5"/>
      <c r="CS869" s="7"/>
      <c r="CT869"/>
      <c r="CU869" s="5"/>
      <c r="CV869" s="7"/>
      <c r="CW869"/>
      <c r="CX869" s="5"/>
      <c r="CY869" s="7"/>
      <c r="CZ869"/>
      <c r="DA869" s="5"/>
      <c r="DB869" s="5"/>
      <c r="DC869" s="7"/>
      <c r="DD869"/>
      <c r="DE869" s="5"/>
      <c r="DF869" s="7"/>
      <c r="DG869"/>
      <c r="DH869" s="5"/>
      <c r="DI869" s="5"/>
      <c r="DJ869" s="7"/>
      <c r="DK869"/>
      <c r="DL869" s="5"/>
      <c r="DM869" s="5"/>
      <c r="DN869" s="7"/>
      <c r="DO869"/>
      <c r="DP869" s="5"/>
      <c r="DQ869" s="7"/>
      <c r="DR869"/>
    </row>
    <row r="870" spans="18:122" ht="13.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  <c r="AO870" s="5"/>
      <c r="AP870" s="7"/>
      <c r="AQ870"/>
      <c r="BD870" s="5"/>
      <c r="BE870" s="7"/>
      <c r="BF870"/>
      <c r="BG870" s="5"/>
      <c r="BH870" s="7"/>
      <c r="BI870"/>
      <c r="BJ870" s="5"/>
      <c r="BK870" s="7"/>
      <c r="BL870"/>
      <c r="BQ870" s="5"/>
      <c r="BR870" s="7"/>
      <c r="BS870"/>
      <c r="BT870" s="5"/>
      <c r="BU870" s="7"/>
      <c r="BV870"/>
      <c r="BW870" s="5"/>
      <c r="BX870" s="7"/>
      <c r="BY870"/>
      <c r="CD870" s="5"/>
      <c r="CE870" s="7"/>
      <c r="CF870"/>
      <c r="CG870" s="5"/>
      <c r="CH870" s="5"/>
      <c r="CI870" s="7"/>
      <c r="CJ870"/>
      <c r="CK870" s="5"/>
      <c r="CL870" s="7"/>
      <c r="CM870"/>
      <c r="CN870" s="5"/>
      <c r="CO870" s="5"/>
      <c r="CP870" s="7"/>
      <c r="CQ870"/>
      <c r="CR870" s="5"/>
      <c r="CS870" s="7"/>
      <c r="CT870"/>
      <c r="CU870" s="5"/>
      <c r="CV870" s="7"/>
      <c r="CW870"/>
      <c r="CX870" s="5"/>
      <c r="CY870" s="7"/>
      <c r="CZ870"/>
      <c r="DA870" s="5"/>
      <c r="DB870" s="5"/>
      <c r="DC870" s="7"/>
      <c r="DD870"/>
      <c r="DE870" s="5"/>
      <c r="DF870" s="7"/>
      <c r="DG870"/>
      <c r="DH870" s="5"/>
      <c r="DI870" s="5"/>
      <c r="DJ870" s="7"/>
      <c r="DK870"/>
      <c r="DL870" s="5"/>
      <c r="DM870" s="5"/>
      <c r="DN870" s="7"/>
      <c r="DO870"/>
      <c r="DP870" s="5"/>
      <c r="DQ870" s="7"/>
      <c r="DR870"/>
    </row>
    <row r="871" spans="18:122" ht="13.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  <c r="AO871" s="5"/>
      <c r="AP871" s="7"/>
      <c r="AQ871"/>
      <c r="BD871" s="5"/>
      <c r="BE871" s="7"/>
      <c r="BF871"/>
      <c r="BG871" s="5"/>
      <c r="BH871" s="7"/>
      <c r="BI871"/>
      <c r="BJ871" s="5"/>
      <c r="BK871" s="7"/>
      <c r="BL871"/>
      <c r="BQ871" s="5"/>
      <c r="BR871" s="7"/>
      <c r="BS871"/>
      <c r="BT871" s="5"/>
      <c r="BU871" s="7"/>
      <c r="BV871"/>
      <c r="BW871" s="5"/>
      <c r="BX871" s="7"/>
      <c r="BY871"/>
      <c r="CD871" s="5"/>
      <c r="CE871" s="7"/>
      <c r="CF871"/>
      <c r="CG871" s="5"/>
      <c r="CH871" s="5"/>
      <c r="CI871" s="7"/>
      <c r="CJ871"/>
      <c r="CK871" s="5"/>
      <c r="CL871" s="7"/>
      <c r="CM871"/>
      <c r="CN871" s="5"/>
      <c r="CO871" s="5"/>
      <c r="CP871" s="7"/>
      <c r="CQ871"/>
      <c r="CR871" s="5"/>
      <c r="CS871" s="7"/>
      <c r="CT871"/>
      <c r="CU871" s="5"/>
      <c r="CV871" s="7"/>
      <c r="CW871"/>
      <c r="CX871" s="5"/>
      <c r="CY871" s="7"/>
      <c r="CZ871"/>
      <c r="DA871" s="5"/>
      <c r="DB871" s="5"/>
      <c r="DC871" s="7"/>
      <c r="DD871"/>
      <c r="DE871" s="5"/>
      <c r="DF871" s="7"/>
      <c r="DG871"/>
      <c r="DH871" s="5"/>
      <c r="DI871" s="5"/>
      <c r="DJ871" s="7"/>
      <c r="DK871"/>
      <c r="DL871" s="5"/>
      <c r="DM871" s="5"/>
      <c r="DN871" s="7"/>
      <c r="DO871"/>
      <c r="DP871" s="5"/>
      <c r="DQ871" s="7"/>
      <c r="DR871"/>
    </row>
    <row r="872" spans="18:122" ht="13.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  <c r="AO872" s="5"/>
      <c r="AP872" s="7"/>
      <c r="AQ872"/>
      <c r="BD872" s="5"/>
      <c r="BE872" s="7"/>
      <c r="BF872"/>
      <c r="BG872" s="5"/>
      <c r="BH872" s="7"/>
      <c r="BI872"/>
      <c r="BJ872" s="5"/>
      <c r="BK872" s="7"/>
      <c r="BL872"/>
      <c r="BQ872" s="5"/>
      <c r="BR872" s="7"/>
      <c r="BS872"/>
      <c r="BT872" s="5"/>
      <c r="BU872" s="7"/>
      <c r="BV872"/>
      <c r="BW872" s="5"/>
      <c r="BX872" s="7"/>
      <c r="BY872"/>
      <c r="CD872" s="5"/>
      <c r="CE872" s="7"/>
      <c r="CF872"/>
      <c r="CG872" s="5"/>
      <c r="CH872" s="5"/>
      <c r="CI872" s="7"/>
      <c r="CJ872"/>
      <c r="CK872" s="5"/>
      <c r="CL872" s="7"/>
      <c r="CM872"/>
      <c r="CN872" s="5"/>
      <c r="CO872" s="5"/>
      <c r="CP872" s="7"/>
      <c r="CQ872"/>
      <c r="CR872" s="5"/>
      <c r="CS872" s="7"/>
      <c r="CT872"/>
      <c r="CU872" s="5"/>
      <c r="CV872" s="7"/>
      <c r="CW872"/>
      <c r="CX872" s="5"/>
      <c r="CY872" s="7"/>
      <c r="CZ872"/>
      <c r="DA872" s="5"/>
      <c r="DB872" s="5"/>
      <c r="DC872" s="7"/>
      <c r="DD872"/>
      <c r="DE872" s="5"/>
      <c r="DF872" s="7"/>
      <c r="DG872"/>
      <c r="DH872" s="5"/>
      <c r="DI872" s="5"/>
      <c r="DJ872" s="7"/>
      <c r="DK872"/>
      <c r="DL872" s="5"/>
      <c r="DM872" s="5"/>
      <c r="DN872" s="7"/>
      <c r="DO872"/>
      <c r="DP872" s="5"/>
      <c r="DQ872" s="7"/>
      <c r="DR872"/>
    </row>
    <row r="873" spans="18:122" ht="13.5">
      <c r="R873" s="10"/>
      <c r="S873"/>
      <c r="U873" s="5"/>
      <c r="V873" s="10"/>
      <c r="W873"/>
      <c r="Y873" s="5"/>
      <c r="Z873" s="10"/>
      <c r="AA873"/>
      <c r="AC873" s="5"/>
      <c r="AD873" s="7"/>
      <c r="AE873"/>
      <c r="AH873" s="5"/>
      <c r="AI873" s="7"/>
      <c r="AJ873"/>
      <c r="AK873" s="5"/>
      <c r="AL873" s="7"/>
      <c r="AM873"/>
      <c r="AO873" s="5"/>
      <c r="AP873" s="7"/>
      <c r="AQ873"/>
      <c r="BD873" s="5"/>
      <c r="BE873" s="7"/>
      <c r="BF873"/>
      <c r="BG873" s="5"/>
      <c r="BH873" s="7"/>
      <c r="BI873"/>
      <c r="BJ873" s="5"/>
      <c r="BK873" s="7"/>
      <c r="BL873"/>
      <c r="BQ873" s="5"/>
      <c r="BR873" s="7"/>
      <c r="BS873"/>
      <c r="BT873" s="5"/>
      <c r="BU873" s="7"/>
      <c r="BV873"/>
      <c r="BW873" s="5"/>
      <c r="BX873" s="7"/>
      <c r="BY873"/>
      <c r="CD873" s="5"/>
      <c r="CE873" s="7"/>
      <c r="CF873"/>
      <c r="CG873" s="5"/>
      <c r="CH873" s="5"/>
      <c r="CI873" s="7"/>
      <c r="CJ873"/>
      <c r="CK873" s="5"/>
      <c r="CL873" s="7"/>
      <c r="CM873"/>
      <c r="CN873" s="5"/>
      <c r="CO873" s="5"/>
      <c r="CP873" s="7"/>
      <c r="CQ873"/>
      <c r="CR873" s="5"/>
      <c r="CS873" s="7"/>
      <c r="CT873"/>
      <c r="CU873" s="5"/>
      <c r="CV873" s="7"/>
      <c r="CW873"/>
      <c r="CX873" s="5"/>
      <c r="CY873" s="7"/>
      <c r="CZ873"/>
      <c r="DA873" s="5"/>
      <c r="DB873" s="5"/>
      <c r="DC873" s="7"/>
      <c r="DD873"/>
      <c r="DE873" s="5"/>
      <c r="DF873" s="7"/>
      <c r="DG873"/>
      <c r="DH873" s="5"/>
      <c r="DI873" s="5"/>
      <c r="DJ873" s="7"/>
      <c r="DK873"/>
      <c r="DL873" s="5"/>
      <c r="DM873" s="5"/>
      <c r="DN873" s="7"/>
      <c r="DO873"/>
      <c r="DP873" s="5"/>
      <c r="DQ873" s="7"/>
      <c r="DR873"/>
    </row>
    <row r="874" spans="18:122" ht="13.5">
      <c r="R874" s="10"/>
      <c r="S874"/>
      <c r="U874" s="5"/>
      <c r="V874" s="10"/>
      <c r="W874"/>
      <c r="Y874" s="5"/>
      <c r="Z874" s="10"/>
      <c r="AA874"/>
      <c r="AC874" s="5"/>
      <c r="AD874" s="7"/>
      <c r="AE874"/>
      <c r="AH874" s="5"/>
      <c r="AI874" s="7"/>
      <c r="AJ874"/>
      <c r="AK874" s="5"/>
      <c r="AL874" s="7"/>
      <c r="AM874"/>
      <c r="AO874" s="5"/>
      <c r="AP874" s="7"/>
      <c r="AQ874"/>
      <c r="BD874" s="5"/>
      <c r="BE874" s="7"/>
      <c r="BF874"/>
      <c r="BG874" s="5"/>
      <c r="BH874" s="7"/>
      <c r="BI874"/>
      <c r="BJ874" s="5"/>
      <c r="BK874" s="7"/>
      <c r="BL874"/>
      <c r="BQ874" s="5"/>
      <c r="BR874" s="7"/>
      <c r="BS874"/>
      <c r="BT874" s="5"/>
      <c r="BU874" s="7"/>
      <c r="BV874"/>
      <c r="BW874" s="5"/>
      <c r="BX874" s="7"/>
      <c r="BY874"/>
      <c r="CD874" s="5"/>
      <c r="CE874" s="7"/>
      <c r="CF874"/>
      <c r="CG874" s="5"/>
      <c r="CH874" s="5"/>
      <c r="CI874" s="7"/>
      <c r="CJ874"/>
      <c r="CK874" s="5"/>
      <c r="CL874" s="7"/>
      <c r="CM874"/>
      <c r="CN874" s="5"/>
      <c r="CO874" s="5"/>
      <c r="CP874" s="7"/>
      <c r="CQ874"/>
      <c r="CR874" s="5"/>
      <c r="CS874" s="7"/>
      <c r="CT874"/>
      <c r="CU874" s="5"/>
      <c r="CV874" s="7"/>
      <c r="CW874"/>
      <c r="CX874" s="5"/>
      <c r="CY874" s="7"/>
      <c r="CZ874"/>
      <c r="DA874" s="5"/>
      <c r="DB874" s="5"/>
      <c r="DC874" s="7"/>
      <c r="DD874"/>
      <c r="DE874" s="5"/>
      <c r="DF874" s="7"/>
      <c r="DG874"/>
      <c r="DH874" s="5"/>
      <c r="DI874" s="5"/>
      <c r="DJ874" s="7"/>
      <c r="DK874"/>
      <c r="DL874" s="5"/>
      <c r="DM874" s="5"/>
      <c r="DN874" s="7"/>
      <c r="DO874"/>
      <c r="DP874" s="5"/>
      <c r="DQ874" s="7"/>
      <c r="DR874"/>
    </row>
    <row r="875" spans="18:122" ht="13.5">
      <c r="R875" s="10"/>
      <c r="S875"/>
      <c r="U875" s="5"/>
      <c r="V875" s="10"/>
      <c r="W875"/>
      <c r="Y875" s="5"/>
      <c r="Z875" s="10"/>
      <c r="AA875"/>
      <c r="AC875" s="5"/>
      <c r="AD875" s="7"/>
      <c r="AE875"/>
      <c r="AH875" s="5"/>
      <c r="AI875" s="7"/>
      <c r="AJ875"/>
      <c r="AK875" s="5"/>
      <c r="AL875" s="7"/>
      <c r="AM875"/>
      <c r="AO875" s="5"/>
      <c r="AP875" s="7"/>
      <c r="AQ875"/>
      <c r="BD875" s="5"/>
      <c r="BE875" s="7"/>
      <c r="BF875"/>
      <c r="BG875" s="5"/>
      <c r="BH875" s="7"/>
      <c r="BI875"/>
      <c r="BJ875" s="5"/>
      <c r="BK875" s="7"/>
      <c r="BL875"/>
      <c r="BQ875" s="5"/>
      <c r="BR875" s="7"/>
      <c r="BS875"/>
      <c r="BT875" s="5"/>
      <c r="BU875" s="7"/>
      <c r="BV875"/>
      <c r="BW875" s="5"/>
      <c r="BX875" s="7"/>
      <c r="BY875"/>
      <c r="CD875" s="5"/>
      <c r="CE875" s="7"/>
      <c r="CF875"/>
      <c r="CG875" s="5"/>
      <c r="CH875" s="5"/>
      <c r="CI875" s="7"/>
      <c r="CJ875"/>
      <c r="CK875" s="5"/>
      <c r="CL875" s="7"/>
      <c r="CM875"/>
      <c r="CN875" s="5"/>
      <c r="CO875" s="5"/>
      <c r="CP875" s="7"/>
      <c r="CQ875"/>
      <c r="CR875" s="5"/>
      <c r="CS875" s="7"/>
      <c r="CT875"/>
      <c r="CU875" s="5"/>
      <c r="CV875" s="7"/>
      <c r="CW875"/>
      <c r="CX875" s="5"/>
      <c r="CY875" s="7"/>
      <c r="CZ875"/>
      <c r="DA875" s="5"/>
      <c r="DB875" s="5"/>
      <c r="DC875" s="7"/>
      <c r="DD875"/>
      <c r="DE875" s="5"/>
      <c r="DF875" s="7"/>
      <c r="DG875"/>
      <c r="DH875" s="5"/>
      <c r="DI875" s="5"/>
      <c r="DJ875" s="7"/>
      <c r="DK875"/>
      <c r="DL875" s="5"/>
      <c r="DM875" s="5"/>
      <c r="DN875" s="7"/>
      <c r="DO875"/>
      <c r="DP875" s="5"/>
      <c r="DQ875" s="7"/>
      <c r="DR875"/>
    </row>
    <row r="876" spans="18:122" ht="13.5">
      <c r="R876" s="10"/>
      <c r="S876"/>
      <c r="U876" s="5"/>
      <c r="V876" s="10"/>
      <c r="W876"/>
      <c r="Y876" s="5"/>
      <c r="Z876" s="10"/>
      <c r="AA876"/>
      <c r="AC876" s="5"/>
      <c r="AD876" s="7"/>
      <c r="AE876"/>
      <c r="AH876" s="5"/>
      <c r="AI876" s="7"/>
      <c r="AJ876"/>
      <c r="AK876" s="5"/>
      <c r="AL876" s="7"/>
      <c r="AM876"/>
      <c r="AO876" s="5"/>
      <c r="AP876" s="7"/>
      <c r="AQ876"/>
      <c r="BD876" s="5"/>
      <c r="BE876" s="7"/>
      <c r="BF876"/>
      <c r="BG876" s="5"/>
      <c r="BH876" s="7"/>
      <c r="BI876"/>
      <c r="BJ876" s="5"/>
      <c r="BK876" s="7"/>
      <c r="BL876"/>
      <c r="BQ876" s="5"/>
      <c r="BR876" s="7"/>
      <c r="BS876"/>
      <c r="BT876" s="5"/>
      <c r="BU876" s="7"/>
      <c r="BV876"/>
      <c r="BW876" s="5"/>
      <c r="BX876" s="7"/>
      <c r="BY876"/>
      <c r="CD876" s="5"/>
      <c r="CE876" s="7"/>
      <c r="CF876"/>
      <c r="CG876" s="5"/>
      <c r="CH876" s="5"/>
      <c r="CI876" s="7"/>
      <c r="CJ876"/>
      <c r="CK876" s="5"/>
      <c r="CL876" s="7"/>
      <c r="CM876"/>
      <c r="CN876" s="5"/>
      <c r="CO876" s="5"/>
      <c r="CP876" s="7"/>
      <c r="CQ876"/>
      <c r="CR876" s="5"/>
      <c r="CS876" s="7"/>
      <c r="CT876"/>
      <c r="CU876" s="5"/>
      <c r="CV876" s="7"/>
      <c r="CW876"/>
      <c r="CX876" s="5"/>
      <c r="CY876" s="7"/>
      <c r="CZ876"/>
      <c r="DA876" s="5"/>
      <c r="DB876" s="5"/>
      <c r="DC876" s="7"/>
      <c r="DD876"/>
      <c r="DE876" s="5"/>
      <c r="DF876" s="7"/>
      <c r="DG876"/>
      <c r="DH876" s="5"/>
      <c r="DI876" s="5"/>
      <c r="DJ876" s="7"/>
      <c r="DK876"/>
      <c r="DL876" s="5"/>
      <c r="DM876" s="5"/>
      <c r="DN876" s="7"/>
      <c r="DO876"/>
      <c r="DP876" s="5"/>
      <c r="DQ876" s="7"/>
      <c r="DR876"/>
    </row>
    <row r="877" spans="18:122" ht="13.5">
      <c r="R877" s="10"/>
      <c r="S877"/>
      <c r="U877" s="5"/>
      <c r="V877" s="10"/>
      <c r="W877"/>
      <c r="Y877" s="5"/>
      <c r="Z877" s="10"/>
      <c r="AA877"/>
      <c r="AC877" s="5"/>
      <c r="AD877" s="7"/>
      <c r="AE877"/>
      <c r="AH877" s="5"/>
      <c r="AI877" s="7"/>
      <c r="AJ877"/>
      <c r="AK877" s="5"/>
      <c r="AL877" s="7"/>
      <c r="AM877"/>
      <c r="AO877" s="5"/>
      <c r="AP877" s="7"/>
      <c r="AQ877"/>
      <c r="BD877" s="5"/>
      <c r="BE877" s="7"/>
      <c r="BF877"/>
      <c r="BG877" s="5"/>
      <c r="BH877" s="7"/>
      <c r="BI877"/>
      <c r="BJ877" s="5"/>
      <c r="BK877" s="7"/>
      <c r="BL877"/>
      <c r="BQ877" s="5"/>
      <c r="BR877" s="7"/>
      <c r="BS877"/>
      <c r="BT877" s="5"/>
      <c r="BU877" s="7"/>
      <c r="BV877"/>
      <c r="BW877" s="5"/>
      <c r="BX877" s="7"/>
      <c r="BY877"/>
      <c r="CD877" s="5"/>
      <c r="CE877" s="7"/>
      <c r="CF877"/>
      <c r="CG877" s="5"/>
      <c r="CH877" s="5"/>
      <c r="CI877" s="7"/>
      <c r="CJ877"/>
      <c r="CK877" s="5"/>
      <c r="CL877" s="7"/>
      <c r="CM877"/>
      <c r="CN877" s="5"/>
      <c r="CO877" s="5"/>
      <c r="CP877" s="7"/>
      <c r="CQ877"/>
      <c r="CR877" s="5"/>
      <c r="CS877" s="7"/>
      <c r="CT877"/>
      <c r="CU877" s="5"/>
      <c r="CV877" s="7"/>
      <c r="CW877"/>
      <c r="CX877" s="5"/>
      <c r="CY877" s="7"/>
      <c r="CZ877"/>
      <c r="DA877" s="5"/>
      <c r="DB877" s="5"/>
      <c r="DC877" s="7"/>
      <c r="DD877"/>
      <c r="DE877" s="5"/>
      <c r="DF877" s="7"/>
      <c r="DG877"/>
      <c r="DH877" s="5"/>
      <c r="DI877" s="5"/>
      <c r="DJ877" s="7"/>
      <c r="DK877"/>
      <c r="DL877" s="5"/>
      <c r="DM877" s="5"/>
      <c r="DN877" s="7"/>
      <c r="DO877"/>
      <c r="DP877" s="5"/>
      <c r="DQ877" s="7"/>
      <c r="DR877"/>
    </row>
    <row r="878" spans="18:122" ht="13.5">
      <c r="R878" s="10"/>
      <c r="S878"/>
      <c r="U878" s="5"/>
      <c r="V878" s="10"/>
      <c r="W878"/>
      <c r="Y878" s="5"/>
      <c r="Z878" s="10"/>
      <c r="AA878"/>
      <c r="AC878" s="5"/>
      <c r="AD878" s="7"/>
      <c r="AE878"/>
      <c r="AH878" s="5"/>
      <c r="AI878" s="7"/>
      <c r="AJ878"/>
      <c r="AK878" s="5"/>
      <c r="AL878" s="7"/>
      <c r="AM878"/>
      <c r="AO878" s="5"/>
      <c r="AP878" s="7"/>
      <c r="AQ878"/>
      <c r="BD878" s="5"/>
      <c r="BE878" s="7"/>
      <c r="BF878"/>
      <c r="BG878" s="5"/>
      <c r="BH878" s="7"/>
      <c r="BI878"/>
      <c r="BJ878" s="5"/>
      <c r="BK878" s="7"/>
      <c r="BL878"/>
      <c r="BQ878" s="5"/>
      <c r="BR878" s="7"/>
      <c r="BS878"/>
      <c r="BT878" s="5"/>
      <c r="BU878" s="7"/>
      <c r="BV878"/>
      <c r="BW878" s="5"/>
      <c r="BX878" s="7"/>
      <c r="BY878"/>
      <c r="CD878" s="5"/>
      <c r="CE878" s="7"/>
      <c r="CF878"/>
      <c r="CG878" s="5"/>
      <c r="CH878" s="5"/>
      <c r="CI878" s="7"/>
      <c r="CJ878"/>
      <c r="CK878" s="5"/>
      <c r="CL878" s="7"/>
      <c r="CM878"/>
      <c r="CN878" s="5"/>
      <c r="CO878" s="5"/>
      <c r="CP878" s="7"/>
      <c r="CQ878"/>
      <c r="CR878" s="5"/>
      <c r="CS878" s="7"/>
      <c r="CT878"/>
      <c r="CU878" s="5"/>
      <c r="CV878" s="7"/>
      <c r="CW878"/>
      <c r="CX878" s="5"/>
      <c r="CY878" s="7"/>
      <c r="CZ878"/>
      <c r="DA878" s="5"/>
      <c r="DB878" s="5"/>
      <c r="DC878" s="7"/>
      <c r="DD878"/>
      <c r="DE878" s="5"/>
      <c r="DF878" s="7"/>
      <c r="DG878"/>
      <c r="DH878" s="5"/>
      <c r="DI878" s="5"/>
      <c r="DJ878" s="7"/>
      <c r="DK878"/>
      <c r="DL878" s="5"/>
      <c r="DM878" s="5"/>
      <c r="DN878" s="7"/>
      <c r="DO878"/>
      <c r="DP878" s="5"/>
      <c r="DQ878" s="7"/>
      <c r="DR878"/>
    </row>
    <row r="879" spans="18:122" ht="13.5">
      <c r="R879" s="10"/>
      <c r="S879"/>
      <c r="U879" s="5"/>
      <c r="V879" s="10"/>
      <c r="W879"/>
      <c r="Y879" s="5"/>
      <c r="Z879" s="10"/>
      <c r="AA879"/>
      <c r="AC879" s="5"/>
      <c r="AD879" s="7"/>
      <c r="AE879"/>
      <c r="AH879" s="5"/>
      <c r="AI879" s="7"/>
      <c r="AJ879"/>
      <c r="AK879" s="5"/>
      <c r="AL879" s="7"/>
      <c r="AM879"/>
      <c r="AO879" s="5"/>
      <c r="AP879" s="7"/>
      <c r="AQ879"/>
      <c r="BD879" s="5"/>
      <c r="BE879" s="7"/>
      <c r="BF879"/>
      <c r="BG879" s="5"/>
      <c r="BH879" s="7"/>
      <c r="BI879"/>
      <c r="BJ879" s="5"/>
      <c r="BK879" s="7"/>
      <c r="BL879"/>
      <c r="BQ879" s="5"/>
      <c r="BR879" s="7"/>
      <c r="BS879"/>
      <c r="BT879" s="5"/>
      <c r="BU879" s="7"/>
      <c r="BV879"/>
      <c r="BW879" s="5"/>
      <c r="BX879" s="7"/>
      <c r="BY879"/>
      <c r="CD879" s="5"/>
      <c r="CE879" s="7"/>
      <c r="CF879"/>
      <c r="CG879" s="5"/>
      <c r="CH879" s="5"/>
      <c r="CI879" s="7"/>
      <c r="CJ879"/>
      <c r="CK879" s="5"/>
      <c r="CL879" s="7"/>
      <c r="CM879"/>
      <c r="CN879" s="5"/>
      <c r="CO879" s="5"/>
      <c r="CP879" s="7"/>
      <c r="CQ879"/>
      <c r="CR879" s="5"/>
      <c r="CS879" s="7"/>
      <c r="CT879"/>
      <c r="CU879" s="5"/>
      <c r="CV879" s="7"/>
      <c r="CW879"/>
      <c r="CX879" s="5"/>
      <c r="CY879" s="7"/>
      <c r="CZ879"/>
      <c r="DA879" s="5"/>
      <c r="DB879" s="5"/>
      <c r="DC879" s="7"/>
      <c r="DD879"/>
      <c r="DE879" s="5"/>
      <c r="DF879" s="7"/>
      <c r="DG879"/>
      <c r="DH879" s="5"/>
      <c r="DI879" s="5"/>
      <c r="DJ879" s="7"/>
      <c r="DK879"/>
      <c r="DL879" s="5"/>
      <c r="DM879" s="5"/>
      <c r="DN879" s="7"/>
      <c r="DO879"/>
      <c r="DP879" s="5"/>
      <c r="DQ879" s="7"/>
      <c r="DR879"/>
    </row>
    <row r="880" spans="18:122" ht="13.5">
      <c r="R880" s="10"/>
      <c r="S880"/>
      <c r="U880" s="5"/>
      <c r="V880" s="10"/>
      <c r="W880"/>
      <c r="Y880" s="5"/>
      <c r="Z880" s="10"/>
      <c r="AA880"/>
      <c r="AC880" s="5"/>
      <c r="AD880" s="7"/>
      <c r="AE880"/>
      <c r="AH880" s="5"/>
      <c r="AI880" s="7"/>
      <c r="AJ880"/>
      <c r="AK880" s="5"/>
      <c r="AL880" s="7"/>
      <c r="AM880"/>
      <c r="AO880" s="5"/>
      <c r="AP880" s="7"/>
      <c r="AQ880"/>
      <c r="BD880" s="5"/>
      <c r="BE880" s="7"/>
      <c r="BF880"/>
      <c r="BG880" s="5"/>
      <c r="BH880" s="7"/>
      <c r="BI880"/>
      <c r="BJ880" s="5"/>
      <c r="BK880" s="7"/>
      <c r="BL880"/>
      <c r="BQ880" s="5"/>
      <c r="BR880" s="7"/>
      <c r="BS880"/>
      <c r="BT880" s="5"/>
      <c r="BU880" s="7"/>
      <c r="BV880"/>
      <c r="BW880" s="5"/>
      <c r="BX880" s="7"/>
      <c r="BY880"/>
      <c r="CD880" s="5"/>
      <c r="CE880" s="7"/>
      <c r="CF880"/>
      <c r="CG880" s="5"/>
      <c r="CH880" s="5"/>
      <c r="CI880" s="7"/>
      <c r="CJ880"/>
      <c r="CK880" s="5"/>
      <c r="CL880" s="7"/>
      <c r="CM880"/>
      <c r="CN880" s="5"/>
      <c r="CO880" s="5"/>
      <c r="CP880" s="7"/>
      <c r="CQ880"/>
      <c r="CR880" s="5"/>
      <c r="CS880" s="7"/>
      <c r="CT880"/>
      <c r="CU880" s="5"/>
      <c r="CV880" s="7"/>
      <c r="CW880"/>
      <c r="CX880" s="5"/>
      <c r="CY880" s="7"/>
      <c r="CZ880"/>
      <c r="DA880" s="5"/>
      <c r="DB880" s="5"/>
      <c r="DC880" s="7"/>
      <c r="DD880"/>
      <c r="DE880" s="5"/>
      <c r="DF880" s="7"/>
      <c r="DG880"/>
      <c r="DH880" s="5"/>
      <c r="DI880" s="5"/>
      <c r="DJ880" s="7"/>
      <c r="DK880"/>
      <c r="DL880" s="5"/>
      <c r="DM880" s="5"/>
      <c r="DN880" s="7"/>
      <c r="DO880"/>
      <c r="DP880" s="5"/>
      <c r="DQ880" s="7"/>
      <c r="DR880"/>
    </row>
    <row r="881" spans="18:122" ht="13.5">
      <c r="R881" s="10"/>
      <c r="S881"/>
      <c r="U881" s="5"/>
      <c r="V881" s="10"/>
      <c r="W881"/>
      <c r="Y881" s="5"/>
      <c r="Z881" s="10"/>
      <c r="AA881"/>
      <c r="AC881" s="5"/>
      <c r="AD881" s="7"/>
      <c r="AE881"/>
      <c r="AH881" s="5"/>
      <c r="AI881" s="7"/>
      <c r="AJ881"/>
      <c r="AK881" s="5"/>
      <c r="AL881" s="7"/>
      <c r="AM881"/>
      <c r="AO881" s="5"/>
      <c r="AP881" s="7"/>
      <c r="AQ881"/>
      <c r="BD881" s="5"/>
      <c r="BE881" s="7"/>
      <c r="BF881"/>
      <c r="BG881" s="5"/>
      <c r="BH881" s="7"/>
      <c r="BI881"/>
      <c r="BJ881" s="5"/>
      <c r="BK881" s="7"/>
      <c r="BL881"/>
      <c r="BQ881" s="5"/>
      <c r="BR881" s="7"/>
      <c r="BS881"/>
      <c r="BT881" s="5"/>
      <c r="BU881" s="7"/>
      <c r="BV881"/>
      <c r="BW881" s="5"/>
      <c r="BX881" s="7"/>
      <c r="BY881"/>
      <c r="CD881" s="5"/>
      <c r="CE881" s="7"/>
      <c r="CF881"/>
      <c r="CG881" s="5"/>
      <c r="CH881" s="5"/>
      <c r="CI881" s="7"/>
      <c r="CJ881"/>
      <c r="CK881" s="5"/>
      <c r="CL881" s="7"/>
      <c r="CM881"/>
      <c r="CN881" s="5"/>
      <c r="CO881" s="5"/>
      <c r="CP881" s="7"/>
      <c r="CQ881"/>
      <c r="CR881" s="5"/>
      <c r="CS881" s="7"/>
      <c r="CT881"/>
      <c r="CU881" s="5"/>
      <c r="CV881" s="7"/>
      <c r="CW881"/>
      <c r="CX881" s="5"/>
      <c r="CY881" s="7"/>
      <c r="CZ881"/>
      <c r="DA881" s="5"/>
      <c r="DB881" s="5"/>
      <c r="DC881" s="7"/>
      <c r="DD881"/>
      <c r="DE881" s="5"/>
      <c r="DF881" s="7"/>
      <c r="DG881"/>
      <c r="DH881" s="5"/>
      <c r="DI881" s="5"/>
      <c r="DJ881" s="7"/>
      <c r="DK881"/>
      <c r="DL881" s="5"/>
      <c r="DM881" s="5"/>
      <c r="DN881" s="7"/>
      <c r="DO881"/>
      <c r="DP881" s="5"/>
      <c r="DQ881" s="7"/>
      <c r="DR881"/>
    </row>
  </sheetData>
  <mergeCells count="105">
    <mergeCell ref="CR1:CR2"/>
    <mergeCell ref="CS1:CS3"/>
    <mergeCell ref="CT1:CT3"/>
    <mergeCell ref="CN1:CN2"/>
    <mergeCell ref="CO1:CO2"/>
    <mergeCell ref="CP1:CP3"/>
    <mergeCell ref="CQ1:CQ3"/>
    <mergeCell ref="CK1:CK2"/>
    <mergeCell ref="CL1:CL3"/>
    <mergeCell ref="CM1:CM3"/>
    <mergeCell ref="CD1:CD2"/>
    <mergeCell ref="CE1:CE3"/>
    <mergeCell ref="CF1:CF3"/>
    <mergeCell ref="CI1:CI3"/>
    <mergeCell ref="CJ1:CJ3"/>
    <mergeCell ref="BT1:BT2"/>
    <mergeCell ref="BZ1:CA2"/>
    <mergeCell ref="CB1:CB3"/>
    <mergeCell ref="CC1:CC3"/>
    <mergeCell ref="BX1:BX3"/>
    <mergeCell ref="BY1:BY3"/>
    <mergeCell ref="BU1:BU3"/>
    <mergeCell ref="BL1:BL3"/>
    <mergeCell ref="BM1:BN2"/>
    <mergeCell ref="BO1:BO3"/>
    <mergeCell ref="BP1:BP3"/>
    <mergeCell ref="BG1:BG2"/>
    <mergeCell ref="AZ1:BA2"/>
    <mergeCell ref="BD1:BD2"/>
    <mergeCell ref="BE1:BE3"/>
    <mergeCell ref="BF1:BF3"/>
    <mergeCell ref="BB1:BB3"/>
    <mergeCell ref="AX1:AX3"/>
    <mergeCell ref="AU1:AU3"/>
    <mergeCell ref="AT1:AT3"/>
    <mergeCell ref="AV1:AW2"/>
    <mergeCell ref="F1:G2"/>
    <mergeCell ref="H1:I2"/>
    <mergeCell ref="J1:K2"/>
    <mergeCell ref="AR1:AS2"/>
    <mergeCell ref="Z1:Z3"/>
    <mergeCell ref="AI1:AI3"/>
    <mergeCell ref="L1:M2"/>
    <mergeCell ref="AF1:AH2"/>
    <mergeCell ref="AB1:AC2"/>
    <mergeCell ref="N1:N3"/>
    <mergeCell ref="A2:A3"/>
    <mergeCell ref="B2:B3"/>
    <mergeCell ref="C1:C3"/>
    <mergeCell ref="D1:E2"/>
    <mergeCell ref="O1:O3"/>
    <mergeCell ref="T1:U2"/>
    <mergeCell ref="V1:V3"/>
    <mergeCell ref="P1:Q2"/>
    <mergeCell ref="W1:W3"/>
    <mergeCell ref="R1:R3"/>
    <mergeCell ref="S1:S3"/>
    <mergeCell ref="X1:Y2"/>
    <mergeCell ref="AD1:AD3"/>
    <mergeCell ref="AN1:AO2"/>
    <mergeCell ref="AA1:AA3"/>
    <mergeCell ref="AE1:AE3"/>
    <mergeCell ref="AJ1:AJ3"/>
    <mergeCell ref="AL1:AL3"/>
    <mergeCell ref="BQ1:BQ2"/>
    <mergeCell ref="BR1:BR3"/>
    <mergeCell ref="AM1:AM3"/>
    <mergeCell ref="AK1:AK2"/>
    <mergeCell ref="BC1:BC3"/>
    <mergeCell ref="BJ1:BJ2"/>
    <mergeCell ref="BK1:BK3"/>
    <mergeCell ref="AQ1:AQ3"/>
    <mergeCell ref="AY1:AY3"/>
    <mergeCell ref="AP1:AP3"/>
    <mergeCell ref="CU1:CU2"/>
    <mergeCell ref="CV1:CV3"/>
    <mergeCell ref="CW1:CW3"/>
    <mergeCell ref="BH1:BH3"/>
    <mergeCell ref="CH1:CH2"/>
    <mergeCell ref="CG1:CG2"/>
    <mergeCell ref="BV1:BV3"/>
    <mergeCell ref="BW1:BW2"/>
    <mergeCell ref="BS1:BS3"/>
    <mergeCell ref="BI1:BI3"/>
    <mergeCell ref="DE1:DE2"/>
    <mergeCell ref="DF1:DF3"/>
    <mergeCell ref="DG1:DG3"/>
    <mergeCell ref="CX1:CX2"/>
    <mergeCell ref="CY1:CY3"/>
    <mergeCell ref="CZ1:CZ3"/>
    <mergeCell ref="DA1:DA2"/>
    <mergeCell ref="DB1:DB2"/>
    <mergeCell ref="DC1:DC3"/>
    <mergeCell ref="DD1:DD3"/>
    <mergeCell ref="DH1:DH2"/>
    <mergeCell ref="DI1:DI2"/>
    <mergeCell ref="DJ1:DJ3"/>
    <mergeCell ref="DK1:DK3"/>
    <mergeCell ref="DP1:DP2"/>
    <mergeCell ref="DQ1:DQ3"/>
    <mergeCell ref="DR1:DR3"/>
    <mergeCell ref="DL1:DL2"/>
    <mergeCell ref="DM1:DM2"/>
    <mergeCell ref="DN1:DN3"/>
    <mergeCell ref="DO1:DO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F19" sqref="F19"/>
    </sheetView>
  </sheetViews>
  <sheetFormatPr defaultColWidth="9.00390625" defaultRowHeight="12.75"/>
  <cols>
    <col min="2" max="2" width="16.50390625" style="9" customWidth="1"/>
    <col min="3" max="3" width="13.50390625" style="0" customWidth="1"/>
    <col min="4" max="4" width="14.375" style="0" customWidth="1"/>
    <col min="5" max="5" width="13.625" style="0" customWidth="1"/>
  </cols>
  <sheetData>
    <row r="1" ht="12.75">
      <c r="B1" s="100" t="s">
        <v>95</v>
      </c>
    </row>
    <row r="2" ht="12.75">
      <c r="B2" s="101"/>
    </row>
    <row r="3" ht="12.75">
      <c r="B3" s="102"/>
    </row>
    <row r="4" spans="1:5" ht="15">
      <c r="A4">
        <v>1</v>
      </c>
      <c r="B4" s="51" t="s">
        <v>120</v>
      </c>
      <c r="D4" s="51" t="s">
        <v>13</v>
      </c>
      <c r="E4" s="51" t="s">
        <v>107</v>
      </c>
    </row>
    <row r="5" spans="1:5" ht="15">
      <c r="A5">
        <v>2</v>
      </c>
      <c r="B5" s="51" t="s">
        <v>147</v>
      </c>
      <c r="D5" s="51" t="s">
        <v>29</v>
      </c>
      <c r="E5" s="51" t="s">
        <v>15</v>
      </c>
    </row>
    <row r="6" spans="1:5" ht="15">
      <c r="A6">
        <v>3</v>
      </c>
      <c r="B6" s="51" t="s">
        <v>49</v>
      </c>
      <c r="D6" s="51" t="s">
        <v>14</v>
      </c>
      <c r="E6" s="51" t="s">
        <v>9</v>
      </c>
    </row>
    <row r="7" spans="1:5" ht="15">
      <c r="A7">
        <v>4</v>
      </c>
      <c r="B7" s="51" t="s">
        <v>179</v>
      </c>
      <c r="D7" s="51" t="s">
        <v>91</v>
      </c>
      <c r="E7" s="51" t="s">
        <v>27</v>
      </c>
    </row>
    <row r="8" spans="1:4" ht="15">
      <c r="A8">
        <v>5</v>
      </c>
      <c r="B8" s="51" t="s">
        <v>110</v>
      </c>
      <c r="D8" s="51" t="s">
        <v>170</v>
      </c>
    </row>
    <row r="9" spans="1:4" ht="15">
      <c r="A9">
        <v>6</v>
      </c>
      <c r="B9" s="51" t="s">
        <v>139</v>
      </c>
      <c r="D9" s="51" t="s">
        <v>32</v>
      </c>
    </row>
    <row r="10" spans="1:4" ht="15">
      <c r="A10">
        <v>7</v>
      </c>
      <c r="B10" s="51" t="s">
        <v>10</v>
      </c>
      <c r="D10" s="51" t="s">
        <v>177</v>
      </c>
    </row>
    <row r="11" spans="1:4" ht="15">
      <c r="A11">
        <v>8</v>
      </c>
      <c r="B11" s="51" t="s">
        <v>160</v>
      </c>
      <c r="D11" s="51" t="s">
        <v>130</v>
      </c>
    </row>
    <row r="12" spans="1:2" ht="15">
      <c r="A12">
        <v>9</v>
      </c>
      <c r="B12" s="51" t="s">
        <v>130</v>
      </c>
    </row>
    <row r="13" spans="1:2" ht="15">
      <c r="A13">
        <v>10</v>
      </c>
      <c r="B13" s="51" t="s">
        <v>177</v>
      </c>
    </row>
    <row r="14" spans="1:2" ht="15">
      <c r="A14">
        <v>11</v>
      </c>
      <c r="B14" s="51" t="s">
        <v>32</v>
      </c>
    </row>
    <row r="15" spans="1:2" ht="15">
      <c r="A15">
        <v>12</v>
      </c>
      <c r="B15" s="51" t="s">
        <v>170</v>
      </c>
    </row>
    <row r="16" spans="1:4" ht="15">
      <c r="A16">
        <v>13</v>
      </c>
      <c r="B16" s="51" t="s">
        <v>91</v>
      </c>
      <c r="C16" s="51" t="s">
        <v>27</v>
      </c>
      <c r="D16" s="58">
        <v>20</v>
      </c>
    </row>
    <row r="17" spans="1:4" ht="15">
      <c r="A17">
        <v>14</v>
      </c>
      <c r="B17" s="51" t="s">
        <v>14</v>
      </c>
      <c r="C17" s="51" t="s">
        <v>9</v>
      </c>
      <c r="D17" s="58">
        <v>19</v>
      </c>
    </row>
    <row r="18" spans="1:4" ht="15">
      <c r="A18">
        <v>15</v>
      </c>
      <c r="B18" s="51" t="s">
        <v>29</v>
      </c>
      <c r="C18" s="51" t="s">
        <v>15</v>
      </c>
      <c r="D18" s="58">
        <v>18</v>
      </c>
    </row>
    <row r="19" spans="1:4" ht="15">
      <c r="A19">
        <v>16</v>
      </c>
      <c r="B19" s="51" t="s">
        <v>13</v>
      </c>
      <c r="C19" s="51" t="s">
        <v>107</v>
      </c>
      <c r="D19" s="58">
        <v>17</v>
      </c>
    </row>
    <row r="20" spans="1:2" ht="15">
      <c r="A20">
        <v>17</v>
      </c>
      <c r="B20" s="51" t="s">
        <v>107</v>
      </c>
    </row>
    <row r="21" spans="1:2" ht="15">
      <c r="A21">
        <v>18</v>
      </c>
      <c r="B21" s="51" t="s">
        <v>15</v>
      </c>
    </row>
    <row r="22" spans="1:2" ht="15">
      <c r="A22">
        <v>19</v>
      </c>
      <c r="B22" s="51" t="s">
        <v>9</v>
      </c>
    </row>
    <row r="23" spans="1:2" ht="15">
      <c r="A23">
        <v>20</v>
      </c>
      <c r="B23" s="51" t="s">
        <v>27</v>
      </c>
    </row>
  </sheetData>
  <mergeCells count="1">
    <mergeCell ref="B1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14.75390625" style="0" customWidth="1"/>
    <col min="4" max="4" width="17.625" style="0" customWidth="1"/>
  </cols>
  <sheetData>
    <row r="1" spans="1:4" ht="15">
      <c r="A1">
        <v>1</v>
      </c>
      <c r="B1" s="51" t="s">
        <v>147</v>
      </c>
      <c r="C1" s="53">
        <v>32</v>
      </c>
      <c r="D1" s="54" t="s">
        <v>173</v>
      </c>
    </row>
    <row r="2" spans="1:4" ht="15">
      <c r="A2">
        <v>2</v>
      </c>
      <c r="B2" s="51" t="s">
        <v>120</v>
      </c>
      <c r="C2" s="53">
        <v>31</v>
      </c>
      <c r="D2" s="54" t="s">
        <v>173</v>
      </c>
    </row>
    <row r="3" spans="1:4" ht="15">
      <c r="A3">
        <v>3</v>
      </c>
      <c r="B3" s="51" t="s">
        <v>10</v>
      </c>
      <c r="C3" s="53">
        <v>30</v>
      </c>
      <c r="D3" s="54" t="s">
        <v>173</v>
      </c>
    </row>
    <row r="4" spans="1:4" ht="15">
      <c r="A4">
        <v>4</v>
      </c>
      <c r="B4" s="51" t="s">
        <v>49</v>
      </c>
      <c r="C4" s="53">
        <v>29</v>
      </c>
      <c r="D4" s="54" t="s">
        <v>173</v>
      </c>
    </row>
    <row r="5" spans="1:4" ht="15">
      <c r="A5">
        <v>5</v>
      </c>
      <c r="B5" s="51" t="s">
        <v>110</v>
      </c>
      <c r="C5" s="53">
        <v>28</v>
      </c>
      <c r="D5" s="54" t="s">
        <v>173</v>
      </c>
    </row>
    <row r="6" spans="1:4" ht="15">
      <c r="A6">
        <v>6</v>
      </c>
      <c r="B6" s="51" t="s">
        <v>139</v>
      </c>
      <c r="C6" s="53">
        <v>27</v>
      </c>
      <c r="D6" s="51" t="s">
        <v>183</v>
      </c>
    </row>
    <row r="7" spans="1:4" ht="15">
      <c r="A7">
        <v>7</v>
      </c>
      <c r="B7" s="51" t="s">
        <v>160</v>
      </c>
      <c r="C7" s="53">
        <v>26</v>
      </c>
      <c r="D7" s="51" t="s">
        <v>31</v>
      </c>
    </row>
    <row r="8" spans="1:4" ht="15">
      <c r="A8">
        <v>8</v>
      </c>
      <c r="B8" s="51" t="s">
        <v>130</v>
      </c>
      <c r="C8" s="53">
        <v>25</v>
      </c>
      <c r="D8" s="51" t="s">
        <v>11</v>
      </c>
    </row>
    <row r="9" spans="1:4" ht="15">
      <c r="A9">
        <v>9</v>
      </c>
      <c r="B9" s="51" t="s">
        <v>177</v>
      </c>
      <c r="C9" s="53">
        <v>24</v>
      </c>
      <c r="D9" s="51" t="s">
        <v>132</v>
      </c>
    </row>
    <row r="10" spans="1:4" ht="15">
      <c r="A10">
        <v>10</v>
      </c>
      <c r="B10" s="51" t="s">
        <v>32</v>
      </c>
      <c r="C10" s="53">
        <v>23</v>
      </c>
      <c r="D10" s="51" t="s">
        <v>123</v>
      </c>
    </row>
    <row r="11" spans="1:4" ht="15">
      <c r="A11">
        <v>11</v>
      </c>
      <c r="B11" s="51" t="s">
        <v>29</v>
      </c>
      <c r="C11" s="53">
        <v>22</v>
      </c>
      <c r="D11" s="51" t="s">
        <v>171</v>
      </c>
    </row>
    <row r="12" spans="1:4" ht="15">
      <c r="A12">
        <v>12</v>
      </c>
      <c r="B12" s="51" t="s">
        <v>14</v>
      </c>
      <c r="C12" s="53">
        <v>21</v>
      </c>
      <c r="D12" s="51" t="s">
        <v>27</v>
      </c>
    </row>
    <row r="13" spans="1:4" ht="15">
      <c r="A13">
        <v>13</v>
      </c>
      <c r="B13" s="51" t="s">
        <v>170</v>
      </c>
      <c r="C13" s="53">
        <v>20</v>
      </c>
      <c r="D13" s="51" t="s">
        <v>107</v>
      </c>
    </row>
    <row r="14" spans="1:4" ht="15">
      <c r="A14">
        <v>14</v>
      </c>
      <c r="B14" s="51" t="s">
        <v>91</v>
      </c>
      <c r="C14" s="53">
        <v>19</v>
      </c>
      <c r="D14" s="51" t="s">
        <v>9</v>
      </c>
    </row>
    <row r="15" spans="1:4" ht="15">
      <c r="A15">
        <v>15</v>
      </c>
      <c r="B15" s="51" t="s">
        <v>13</v>
      </c>
      <c r="C15" s="53">
        <v>18</v>
      </c>
      <c r="D15" s="51" t="s">
        <v>15</v>
      </c>
    </row>
    <row r="16" spans="1:4" ht="15">
      <c r="A16">
        <v>16</v>
      </c>
      <c r="B16" s="51" t="s">
        <v>45</v>
      </c>
      <c r="C16" s="53">
        <v>17</v>
      </c>
      <c r="D16" s="51" t="s">
        <v>33</v>
      </c>
    </row>
    <row r="17" spans="1:4" ht="15">
      <c r="A17">
        <v>17</v>
      </c>
      <c r="B17" s="51" t="s">
        <v>33</v>
      </c>
      <c r="C17" s="60"/>
      <c r="D17" s="60"/>
    </row>
    <row r="18" spans="1:4" ht="15">
      <c r="A18">
        <v>18</v>
      </c>
      <c r="B18" s="51" t="s">
        <v>15</v>
      </c>
      <c r="C18" s="60"/>
      <c r="D18" s="60"/>
    </row>
    <row r="19" spans="1:4" ht="15">
      <c r="A19">
        <v>19</v>
      </c>
      <c r="B19" s="51" t="s">
        <v>9</v>
      </c>
      <c r="C19" s="60"/>
      <c r="D19" s="60"/>
    </row>
    <row r="20" spans="1:4" ht="15">
      <c r="A20">
        <v>20</v>
      </c>
      <c r="B20" s="51" t="s">
        <v>107</v>
      </c>
      <c r="C20" s="60"/>
      <c r="D20" s="60"/>
    </row>
    <row r="21" spans="1:4" ht="15">
      <c r="A21">
        <v>21</v>
      </c>
      <c r="B21" s="51" t="s">
        <v>27</v>
      </c>
      <c r="C21" s="60"/>
      <c r="D21" s="60"/>
    </row>
    <row r="22" spans="1:4" ht="15">
      <c r="A22">
        <v>22</v>
      </c>
      <c r="B22" s="51" t="s">
        <v>171</v>
      </c>
      <c r="C22" s="60"/>
      <c r="D22" s="60"/>
    </row>
    <row r="23" spans="1:4" ht="15">
      <c r="A23">
        <v>23</v>
      </c>
      <c r="B23" s="51" t="s">
        <v>123</v>
      </c>
      <c r="C23" s="60"/>
      <c r="D23" s="60"/>
    </row>
    <row r="24" spans="1:2" ht="15">
      <c r="A24">
        <v>24</v>
      </c>
      <c r="B24" s="51" t="s">
        <v>132</v>
      </c>
    </row>
    <row r="25" spans="1:2" ht="15">
      <c r="A25">
        <v>25</v>
      </c>
      <c r="B25" s="51" t="s">
        <v>11</v>
      </c>
    </row>
    <row r="26" spans="1:2" ht="15">
      <c r="A26">
        <v>26</v>
      </c>
      <c r="B26" s="51" t="s">
        <v>31</v>
      </c>
    </row>
    <row r="27" spans="1:2" ht="15">
      <c r="A27">
        <v>27</v>
      </c>
      <c r="B27" s="51" t="s">
        <v>183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Solonovich</cp:lastModifiedBy>
  <dcterms:created xsi:type="dcterms:W3CDTF">2009-10-06T09:07:29Z</dcterms:created>
  <dcterms:modified xsi:type="dcterms:W3CDTF">2012-01-31T09:47:31Z</dcterms:modified>
  <cp:category/>
  <cp:version/>
  <cp:contentType/>
  <cp:contentStatus/>
</cp:coreProperties>
</file>