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<sst xmlns="http://schemas.openxmlformats.org/spreadsheetml/2006/main" count="507" uniqueCount="131">
  <si>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</si>
  <si>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</si>
  <si>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</si>
  <si>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</si>
  <si>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</si>
  <si>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</si>
  <si>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</si>
  <si>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</si>
  <si>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</si>
  <si>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</si>
  <si>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</si>
  <si>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</si>
  <si>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</si>
  <si>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</si>
  <si>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</si>
  <si>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</si>
  <si>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</si>
  <si>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</si>
  <si>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</si>
  <si>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</si>
  <si>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</si>
  <si>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</si>
  <si>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</si>
  <si>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</si>
  <si>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</si>
  <si>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</si>
  <si>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</si>
  <si>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</si>
  <si>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сorall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</si>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</sst>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74"/>
  <sheetViews>
    <sheetView tabSelected="1" workbookViewId="0" topLeftCell="C1">
      <selection activeCell="AG24" sqref="AG24"/>
    </sheetView>
  </sheetViews>
  <sheetFormatPr defaultColWidth="9.00390625" defaultRowHeight="12.75"/>
  <cols>
    <col min="1" max="2" width="4.625" style="0" hidden="1" customWidth="1"/>
    <col min="3" max="3" width="15.75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customWidth="1"/>
    <col min="22" max="22" width="7.375" style="5" customWidth="1"/>
    <col min="23" max="23" width="6.50390625" style="10" customWidth="1"/>
    <col min="24" max="24" width="4.625" style="0" hidden="1" customWidth="1"/>
    <col min="25" max="25" width="5.50390625" style="0" customWidth="1"/>
    <col min="26" max="26" width="7.375" style="5" customWidth="1"/>
    <col min="27" max="27" width="6.50390625" style="10" customWidth="1"/>
    <col min="28" max="28" width="4.625" style="0" hidden="1" customWidth="1"/>
    <col min="29" max="29" width="5.50390625" style="0" customWidth="1"/>
    <col min="30" max="30" width="7.375" style="5" customWidth="1"/>
    <col min="31" max="31" width="6.50390625" style="7" customWidth="1"/>
    <col min="32" max="32" width="4.625" style="0" hidden="1" customWidth="1"/>
    <col min="33" max="34" width="5.50390625" style="0" customWidth="1"/>
    <col min="35" max="35" width="7.375" style="5" customWidth="1"/>
    <col min="36" max="36" width="6.50390625" style="7" customWidth="1"/>
    <col min="37" max="37" width="5.50390625" style="0" customWidth="1"/>
    <col min="38" max="38" width="7.375" style="5" customWidth="1"/>
    <col min="39" max="39" width="6.50390625" style="7" customWidth="1"/>
    <col min="40" max="41" width="5.50390625" style="0" customWidth="1"/>
    <col min="42" max="42" width="7.375" style="5" customWidth="1"/>
    <col min="43" max="43" width="6.50390625" style="7" customWidth="1"/>
    <col min="44" max="45" width="5.75390625" style="0" customWidth="1"/>
  </cols>
  <sheetData>
    <row r="1" spans="3:47" ht="12.75" customHeight="1">
      <c r="C1" s="62" t="s">
        <v>96</v>
      </c>
      <c r="D1" s="47" t="s">
        <v>1</v>
      </c>
      <c r="E1" s="49"/>
      <c r="F1" s="47" t="s">
        <v>2</v>
      </c>
      <c r="G1" s="49"/>
      <c r="H1" s="47" t="s">
        <v>3</v>
      </c>
      <c r="I1" s="49"/>
      <c r="J1" s="47" t="s">
        <v>4</v>
      </c>
      <c r="K1" s="49"/>
      <c r="L1" s="47" t="s">
        <v>5</v>
      </c>
      <c r="M1" s="49"/>
      <c r="N1" s="35" t="s">
        <v>98</v>
      </c>
      <c r="O1" s="38" t="s">
        <v>95</v>
      </c>
      <c r="P1" s="47" t="s">
        <v>6</v>
      </c>
      <c r="Q1" s="49"/>
      <c r="R1" s="35" t="s">
        <v>100</v>
      </c>
      <c r="S1" s="53" t="s">
        <v>95</v>
      </c>
      <c r="T1" s="56" t="s">
        <v>101</v>
      </c>
      <c r="U1" s="57"/>
      <c r="V1" s="35" t="s">
        <v>106</v>
      </c>
      <c r="W1" s="53" t="s">
        <v>95</v>
      </c>
      <c r="X1" s="56" t="s">
        <v>102</v>
      </c>
      <c r="Y1" s="57"/>
      <c r="Z1" s="35" t="s">
        <v>104</v>
      </c>
      <c r="AA1" s="53" t="s">
        <v>95</v>
      </c>
      <c r="AB1" s="47" t="s">
        <v>0</v>
      </c>
      <c r="AC1" s="49"/>
      <c r="AD1" s="35" t="s">
        <v>105</v>
      </c>
      <c r="AE1" s="38" t="s">
        <v>95</v>
      </c>
      <c r="AF1" s="47" t="s">
        <v>94</v>
      </c>
      <c r="AG1" s="48"/>
      <c r="AH1" s="49"/>
      <c r="AI1" s="35" t="s">
        <v>115</v>
      </c>
      <c r="AJ1" s="38" t="s">
        <v>95</v>
      </c>
      <c r="AK1" s="45" t="s">
        <v>114</v>
      </c>
      <c r="AL1" s="35" t="s">
        <v>116</v>
      </c>
      <c r="AM1" s="38" t="s">
        <v>95</v>
      </c>
      <c r="AN1" s="41" t="s">
        <v>119</v>
      </c>
      <c r="AO1" s="42"/>
      <c r="AP1" s="35" t="s">
        <v>121</v>
      </c>
      <c r="AQ1" s="38" t="s">
        <v>95</v>
      </c>
      <c r="AR1" s="41" t="s">
        <v>1</v>
      </c>
      <c r="AS1" s="42"/>
      <c r="AT1" s="35" t="s">
        <v>127</v>
      </c>
      <c r="AU1" s="38" t="s">
        <v>95</v>
      </c>
    </row>
    <row r="2" spans="1:47" ht="12.75" customHeight="1">
      <c r="A2" s="60"/>
      <c r="B2" s="41"/>
      <c r="C2" s="63"/>
      <c r="D2" s="50"/>
      <c r="E2" s="52"/>
      <c r="F2" s="50"/>
      <c r="G2" s="52"/>
      <c r="H2" s="50"/>
      <c r="I2" s="52"/>
      <c r="J2" s="50"/>
      <c r="K2" s="52"/>
      <c r="L2" s="50"/>
      <c r="M2" s="52"/>
      <c r="N2" s="36"/>
      <c r="O2" s="39"/>
      <c r="P2" s="50"/>
      <c r="Q2" s="52"/>
      <c r="R2" s="36"/>
      <c r="S2" s="54"/>
      <c r="T2" s="58"/>
      <c r="U2" s="59"/>
      <c r="V2" s="36"/>
      <c r="W2" s="54"/>
      <c r="X2" s="58"/>
      <c r="Y2" s="59"/>
      <c r="Z2" s="36"/>
      <c r="AA2" s="54"/>
      <c r="AB2" s="50"/>
      <c r="AC2" s="52"/>
      <c r="AD2" s="36"/>
      <c r="AE2" s="39"/>
      <c r="AF2" s="50"/>
      <c r="AG2" s="51"/>
      <c r="AH2" s="52"/>
      <c r="AI2" s="36"/>
      <c r="AJ2" s="39"/>
      <c r="AK2" s="46"/>
      <c r="AL2" s="36"/>
      <c r="AM2" s="39"/>
      <c r="AN2" s="43"/>
      <c r="AO2" s="44"/>
      <c r="AP2" s="36"/>
      <c r="AQ2" s="39"/>
      <c r="AR2" s="43"/>
      <c r="AS2" s="44"/>
      <c r="AT2" s="36"/>
      <c r="AU2" s="39"/>
    </row>
    <row r="3" spans="1:47" ht="12.75" customHeight="1">
      <c r="A3" s="61"/>
      <c r="B3" s="43"/>
      <c r="C3" s="64"/>
      <c r="D3" s="3" t="s">
        <v>53</v>
      </c>
      <c r="E3" s="3" t="s">
        <v>54</v>
      </c>
      <c r="F3" s="3" t="s">
        <v>53</v>
      </c>
      <c r="G3" s="3" t="s">
        <v>54</v>
      </c>
      <c r="H3" s="3" t="s">
        <v>53</v>
      </c>
      <c r="I3" s="3" t="s">
        <v>54</v>
      </c>
      <c r="J3" s="3" t="s">
        <v>53</v>
      </c>
      <c r="K3" s="3" t="s">
        <v>54</v>
      </c>
      <c r="L3" s="3" t="s">
        <v>53</v>
      </c>
      <c r="M3" s="3" t="s">
        <v>54</v>
      </c>
      <c r="N3" s="37"/>
      <c r="O3" s="40"/>
      <c r="P3" s="2" t="s">
        <v>53</v>
      </c>
      <c r="Q3" s="27" t="s">
        <v>54</v>
      </c>
      <c r="R3" s="37"/>
      <c r="S3" s="55"/>
      <c r="T3" s="2" t="s">
        <v>53</v>
      </c>
      <c r="U3" s="27" t="s">
        <v>54</v>
      </c>
      <c r="V3" s="37"/>
      <c r="W3" s="55"/>
      <c r="X3" s="2" t="s">
        <v>53</v>
      </c>
      <c r="Y3" s="27" t="s">
        <v>54</v>
      </c>
      <c r="Z3" s="37"/>
      <c r="AA3" s="55"/>
      <c r="AB3" s="2" t="s">
        <v>53</v>
      </c>
      <c r="AC3" s="27" t="s">
        <v>54</v>
      </c>
      <c r="AD3" s="37"/>
      <c r="AE3" s="40"/>
      <c r="AF3" s="2" t="s">
        <v>53</v>
      </c>
      <c r="AG3" s="27" t="s">
        <v>110</v>
      </c>
      <c r="AH3" s="27" t="s">
        <v>111</v>
      </c>
      <c r="AI3" s="37"/>
      <c r="AJ3" s="40"/>
      <c r="AK3" s="27" t="s">
        <v>54</v>
      </c>
      <c r="AL3" s="37"/>
      <c r="AM3" s="40"/>
      <c r="AN3" s="27" t="s">
        <v>120</v>
      </c>
      <c r="AO3" s="27" t="s">
        <v>111</v>
      </c>
      <c r="AP3" s="37"/>
      <c r="AQ3" s="40"/>
      <c r="AR3" s="27" t="s">
        <v>128</v>
      </c>
      <c r="AS3" s="27" t="s">
        <v>111</v>
      </c>
      <c r="AT3" s="37"/>
      <c r="AU3" s="40"/>
    </row>
    <row r="4" spans="1:47" ht="15">
      <c r="A4" s="25">
        <v>2</v>
      </c>
      <c r="B4" s="1">
        <v>29</v>
      </c>
      <c r="C4" s="17" t="s">
        <v>24</v>
      </c>
      <c r="D4" s="11" t="s">
        <v>71</v>
      </c>
      <c r="E4" s="13">
        <v>1150</v>
      </c>
      <c r="F4" s="13" t="s">
        <v>70</v>
      </c>
      <c r="G4" s="13">
        <v>570</v>
      </c>
      <c r="H4" s="13" t="s">
        <v>78</v>
      </c>
      <c r="I4" s="13">
        <v>900</v>
      </c>
      <c r="J4" s="11" t="s">
        <v>73</v>
      </c>
      <c r="K4" s="13">
        <v>800</v>
      </c>
      <c r="L4" s="11" t="s">
        <v>88</v>
      </c>
      <c r="M4" s="13">
        <v>1100</v>
      </c>
      <c r="N4" s="6">
        <f>SUM(M4,K4,I4,G4,E4)</f>
        <v>4520</v>
      </c>
      <c r="O4" s="26">
        <v>2</v>
      </c>
      <c r="P4" s="11" t="s">
        <v>76</v>
      </c>
      <c r="Q4" s="13">
        <v>1450</v>
      </c>
      <c r="R4" s="14">
        <f>SUM(Q4,M4,K4,I4,G4,E4)</f>
        <v>5970</v>
      </c>
      <c r="S4" s="23">
        <v>1</v>
      </c>
      <c r="T4" s="11" t="s">
        <v>78</v>
      </c>
      <c r="U4" s="13">
        <v>900</v>
      </c>
      <c r="V4" s="15">
        <f>SUM(U4,Q4,M4,K4,I4,G4)</f>
        <v>5720</v>
      </c>
      <c r="W4" s="19">
        <v>1</v>
      </c>
      <c r="X4" s="11" t="s">
        <v>72</v>
      </c>
      <c r="Y4" s="13">
        <v>730</v>
      </c>
      <c r="Z4" s="16">
        <f>SUM(Y4,U4,Q4,M4,K4,I4)</f>
        <v>5880</v>
      </c>
      <c r="AA4" s="21">
        <v>1</v>
      </c>
      <c r="AB4" s="11"/>
      <c r="AC4" s="13">
        <v>1000</v>
      </c>
      <c r="AD4" s="4">
        <f>SUM(AC4,Y4,U4,Q4,M4,K4)</f>
        <v>5980</v>
      </c>
      <c r="AE4" s="26">
        <v>2</v>
      </c>
      <c r="AF4" s="11"/>
      <c r="AG4" s="28">
        <v>3500</v>
      </c>
      <c r="AH4" s="13">
        <v>1000</v>
      </c>
      <c r="AI4" s="4">
        <f>+AH4+AG4+AC4+Y4+U4+Q4+M4</f>
        <v>9680</v>
      </c>
      <c r="AJ4" s="26">
        <v>1</v>
      </c>
      <c r="AK4" s="13">
        <v>1150</v>
      </c>
      <c r="AL4" s="4">
        <f>+Q4+U4+Y4+AC4+AG4+AH4+AK4</f>
        <v>9730</v>
      </c>
      <c r="AM4" s="26">
        <v>1</v>
      </c>
      <c r="AN4" s="31"/>
      <c r="AO4" s="32">
        <v>800</v>
      </c>
      <c r="AP4" s="4">
        <f>+U4+Y4+AC4+AG4+AH4+AK4+AN4+AO4</f>
        <v>9080</v>
      </c>
      <c r="AQ4" s="26">
        <v>1</v>
      </c>
      <c r="AR4" s="28">
        <v>350</v>
      </c>
      <c r="AS4" s="32">
        <v>800</v>
      </c>
      <c r="AT4" s="4">
        <f>+Y4+AC4+AG4+AH4+AK4+AN4+AO4+AR4+AS4</f>
        <v>9330</v>
      </c>
      <c r="AU4" s="26">
        <v>1</v>
      </c>
    </row>
    <row r="5" spans="1:47" ht="15">
      <c r="A5" s="25">
        <v>14</v>
      </c>
      <c r="B5" s="1">
        <v>41</v>
      </c>
      <c r="C5" s="17" t="s">
        <v>34</v>
      </c>
      <c r="D5" s="11"/>
      <c r="E5" s="12"/>
      <c r="F5" s="12"/>
      <c r="G5" s="12"/>
      <c r="H5" s="13" t="s">
        <v>58</v>
      </c>
      <c r="I5" s="13">
        <v>400</v>
      </c>
      <c r="J5" s="11" t="s">
        <v>72</v>
      </c>
      <c r="K5" s="13">
        <v>730</v>
      </c>
      <c r="L5" s="11"/>
      <c r="M5" s="12"/>
      <c r="N5" s="6">
        <f>SUM(M5,K5,I5,G5,E5)</f>
        <v>1130</v>
      </c>
      <c r="O5" s="6">
        <v>19</v>
      </c>
      <c r="P5" s="11"/>
      <c r="Q5" s="12"/>
      <c r="R5" s="14">
        <f>SUM(Q5,M5,K5,I5,G5,E5)</f>
        <v>1130</v>
      </c>
      <c r="S5" s="24">
        <v>19</v>
      </c>
      <c r="T5" s="11"/>
      <c r="U5" s="12"/>
      <c r="V5" s="15">
        <f>SUM(U5,Q5,M5,K5,I5,G5)</f>
        <v>1130</v>
      </c>
      <c r="W5" s="20">
        <v>19</v>
      </c>
      <c r="X5" s="11"/>
      <c r="Y5" s="12"/>
      <c r="Z5" s="16">
        <f>SUM(Y5,U5,Q5,M5,K5,I5)</f>
        <v>1130</v>
      </c>
      <c r="AA5" s="22">
        <v>19</v>
      </c>
      <c r="AB5" s="11"/>
      <c r="AC5" s="13">
        <v>900</v>
      </c>
      <c r="AD5" s="4">
        <f>SUM(AC5,Y5,U5,Q5,M5,K5)</f>
        <v>1630</v>
      </c>
      <c r="AE5" s="26">
        <v>14</v>
      </c>
      <c r="AF5" s="11"/>
      <c r="AG5" s="28">
        <v>700</v>
      </c>
      <c r="AH5" s="13">
        <v>1450</v>
      </c>
      <c r="AI5" s="4">
        <f>+AH5+AG5+AC5+Y5+U5+Q5+M5</f>
        <v>3050</v>
      </c>
      <c r="AJ5" s="26">
        <v>9</v>
      </c>
      <c r="AK5" s="13">
        <v>1300</v>
      </c>
      <c r="AL5" s="4">
        <f>+Q5+U5+Y5+AC5+AG5+AH5+AK5</f>
        <v>4350</v>
      </c>
      <c r="AM5" s="26">
        <v>8</v>
      </c>
      <c r="AN5" s="31"/>
      <c r="AO5" s="32">
        <v>900</v>
      </c>
      <c r="AP5" s="4">
        <f>+U5+Y5+AC5+AG5+AH5+AK5+AN5+AO5</f>
        <v>5250</v>
      </c>
      <c r="AQ5" s="26">
        <v>5</v>
      </c>
      <c r="AR5" s="34">
        <v>1000</v>
      </c>
      <c r="AS5" s="32">
        <v>750</v>
      </c>
      <c r="AT5" s="4">
        <f>+Y5+AC5+AG5+AH5+AK5+AN5+AO5+AR5+AS5</f>
        <v>7000</v>
      </c>
      <c r="AU5" s="26">
        <v>2</v>
      </c>
    </row>
    <row r="6" spans="1:47" ht="15">
      <c r="A6" s="25">
        <v>3</v>
      </c>
      <c r="B6" s="1">
        <v>38</v>
      </c>
      <c r="C6" s="17" t="s">
        <v>31</v>
      </c>
      <c r="D6" s="11"/>
      <c r="E6" s="12"/>
      <c r="F6" s="11" t="s">
        <v>68</v>
      </c>
      <c r="G6" s="13">
        <v>700</v>
      </c>
      <c r="H6" s="11" t="s">
        <v>75</v>
      </c>
      <c r="I6" s="13">
        <v>560</v>
      </c>
      <c r="J6" s="11" t="s">
        <v>74</v>
      </c>
      <c r="K6" s="13">
        <v>650</v>
      </c>
      <c r="L6" s="11" t="s">
        <v>55</v>
      </c>
      <c r="M6" s="13">
        <v>1000</v>
      </c>
      <c r="N6" s="6">
        <f>SUM(M6,K6,I6,G6,E6)</f>
        <v>2910</v>
      </c>
      <c r="O6" s="26">
        <v>6</v>
      </c>
      <c r="P6" s="11" t="s">
        <v>78</v>
      </c>
      <c r="Q6" s="13">
        <v>900</v>
      </c>
      <c r="R6" s="14">
        <f>SUM(Q6,M6,K6,I6,G6,E6)</f>
        <v>3810</v>
      </c>
      <c r="S6" s="23">
        <v>4</v>
      </c>
      <c r="T6" s="11" t="s">
        <v>73</v>
      </c>
      <c r="U6" s="13">
        <v>800</v>
      </c>
      <c r="V6" s="15">
        <f>SUM(U6,Q6,M6,K6,I6,G6)</f>
        <v>4610</v>
      </c>
      <c r="W6" s="19">
        <v>3</v>
      </c>
      <c r="X6" s="11" t="s">
        <v>55</v>
      </c>
      <c r="Y6" s="13">
        <v>1000</v>
      </c>
      <c r="Z6" s="16">
        <f>SUM(Y6,U6,Q6,M6,K6,I6)</f>
        <v>4910</v>
      </c>
      <c r="AA6" s="21">
        <v>3</v>
      </c>
      <c r="AB6" s="11"/>
      <c r="AC6" s="13">
        <v>740</v>
      </c>
      <c r="AD6" s="4">
        <f>SUM(AC6,Y6,U6,Q6,M6,K6)</f>
        <v>5090</v>
      </c>
      <c r="AE6" s="26">
        <v>3</v>
      </c>
      <c r="AF6" s="11"/>
      <c r="AG6" s="28">
        <v>2000</v>
      </c>
      <c r="AH6" s="13">
        <v>710</v>
      </c>
      <c r="AI6" s="4">
        <f>+AH6+AG6+AC6+Y6+U6+Q6+M6</f>
        <v>7150</v>
      </c>
      <c r="AJ6" s="26">
        <v>2</v>
      </c>
      <c r="AK6" s="13">
        <v>750</v>
      </c>
      <c r="AL6" s="4">
        <f>+Q6+U6+Y6+AC6+AG6+AH6+AK6</f>
        <v>6900</v>
      </c>
      <c r="AM6" s="26">
        <v>3</v>
      </c>
      <c r="AN6" s="31"/>
      <c r="AO6" s="32">
        <v>670</v>
      </c>
      <c r="AP6" s="4">
        <f>+U6+Y6+AC6+AG6+AH6+AK6+AN6+AO6</f>
        <v>6670</v>
      </c>
      <c r="AQ6" s="26">
        <v>3</v>
      </c>
      <c r="AR6" s="31"/>
      <c r="AS6" s="32">
        <v>500</v>
      </c>
      <c r="AT6" s="4">
        <f>+Y6+AC6+AG6+AH6+AK6+AN6+AO6+AR6+AS6</f>
        <v>6370</v>
      </c>
      <c r="AU6" s="26">
        <v>3</v>
      </c>
    </row>
    <row r="7" spans="1:47" ht="15">
      <c r="A7" s="25">
        <v>4</v>
      </c>
      <c r="B7" s="1">
        <v>5</v>
      </c>
      <c r="C7" s="17" t="s">
        <v>10</v>
      </c>
      <c r="D7" s="11" t="s">
        <v>55</v>
      </c>
      <c r="E7" s="13">
        <v>1000</v>
      </c>
      <c r="F7" s="13" t="s">
        <v>55</v>
      </c>
      <c r="G7" s="13">
        <v>1000</v>
      </c>
      <c r="H7" s="13" t="s">
        <v>73</v>
      </c>
      <c r="I7" s="13">
        <v>800</v>
      </c>
      <c r="J7" s="11" t="s">
        <v>78</v>
      </c>
      <c r="K7" s="13">
        <v>900</v>
      </c>
      <c r="L7" s="11" t="s">
        <v>78</v>
      </c>
      <c r="M7" s="13">
        <v>900</v>
      </c>
      <c r="N7" s="6">
        <f>SUM(M7,K7,I7,G7,E7)</f>
        <v>4600</v>
      </c>
      <c r="O7" s="26">
        <v>1</v>
      </c>
      <c r="P7" s="11" t="s">
        <v>55</v>
      </c>
      <c r="Q7" s="13">
        <v>1000</v>
      </c>
      <c r="R7" s="14">
        <f>SUM(Q7,M7,K7,I7,G7,E7)</f>
        <v>5600</v>
      </c>
      <c r="S7" s="23">
        <v>2</v>
      </c>
      <c r="T7" s="11"/>
      <c r="U7" s="12"/>
      <c r="V7" s="15">
        <f>SUM(U7,Q7,M7,K7,I7,G7)</f>
        <v>4600</v>
      </c>
      <c r="W7" s="19">
        <v>4</v>
      </c>
      <c r="X7" s="11" t="s">
        <v>70</v>
      </c>
      <c r="Y7" s="13">
        <v>570</v>
      </c>
      <c r="Z7" s="16">
        <f>SUM(Y7,U7,Q7,M7,K7,I7)</f>
        <v>4170</v>
      </c>
      <c r="AA7" s="21">
        <v>4</v>
      </c>
      <c r="AB7" s="11"/>
      <c r="AC7" s="13">
        <v>550</v>
      </c>
      <c r="AD7" s="4">
        <f>SUM(AC7,Y7,U7,Q7,M7,K7)</f>
        <v>3920</v>
      </c>
      <c r="AE7" s="26">
        <v>4</v>
      </c>
      <c r="AF7" s="11"/>
      <c r="AG7" s="28">
        <v>1250</v>
      </c>
      <c r="AH7" s="13">
        <v>660</v>
      </c>
      <c r="AI7" s="4">
        <f>+AH7+AG7+AC7+Y7+U7+Q7+M7</f>
        <v>4930</v>
      </c>
      <c r="AJ7" s="26">
        <v>6</v>
      </c>
      <c r="AK7" s="13">
        <v>800</v>
      </c>
      <c r="AL7" s="4">
        <f>+Q7+U7+Y7+AC7+AG7+AH7+AK7</f>
        <v>4830</v>
      </c>
      <c r="AM7" s="26">
        <v>7</v>
      </c>
      <c r="AN7" s="31"/>
      <c r="AO7" s="32">
        <v>750</v>
      </c>
      <c r="AP7" s="4">
        <f>+U7+Y7+AC7+AG7+AH7+AK7+AN7+AO7</f>
        <v>4580</v>
      </c>
      <c r="AQ7" s="26">
        <v>8</v>
      </c>
      <c r="AR7" s="34">
        <v>1000</v>
      </c>
      <c r="AS7" s="32">
        <v>620</v>
      </c>
      <c r="AT7" s="4">
        <f>+Y7+AC7+AG7+AH7+AK7+AN7+AO7+AR7+AS7</f>
        <v>6200</v>
      </c>
      <c r="AU7" s="26">
        <v>4</v>
      </c>
    </row>
    <row r="8" spans="1:47" ht="15">
      <c r="A8" s="25">
        <v>1</v>
      </c>
      <c r="B8" s="1">
        <v>40</v>
      </c>
      <c r="C8" s="17" t="s">
        <v>33</v>
      </c>
      <c r="D8" s="11"/>
      <c r="E8" s="12"/>
      <c r="F8" s="11"/>
      <c r="G8" s="12"/>
      <c r="H8" s="11" t="s">
        <v>68</v>
      </c>
      <c r="I8" s="13">
        <v>700</v>
      </c>
      <c r="J8" s="11" t="s">
        <v>76</v>
      </c>
      <c r="K8" s="13">
        <v>1450</v>
      </c>
      <c r="L8" s="11" t="s">
        <v>71</v>
      </c>
      <c r="M8" s="13">
        <v>1150</v>
      </c>
      <c r="N8" s="6">
        <f>SUM(M8,K8,I8,G8,E8)</f>
        <v>3300</v>
      </c>
      <c r="O8" s="26">
        <v>4</v>
      </c>
      <c r="P8" s="11"/>
      <c r="Q8" s="12"/>
      <c r="R8" s="14">
        <f>SUM(Q8,M8,K8,I8,G8,E8)</f>
        <v>3300</v>
      </c>
      <c r="S8" s="23">
        <v>5</v>
      </c>
      <c r="T8" s="11" t="s">
        <v>76</v>
      </c>
      <c r="U8" s="13">
        <v>1450</v>
      </c>
      <c r="V8" s="15">
        <f>SUM(U8,Q8,M8,K8,I8,G8)</f>
        <v>4750</v>
      </c>
      <c r="W8" s="19">
        <v>2</v>
      </c>
      <c r="X8" s="11" t="s">
        <v>88</v>
      </c>
      <c r="Y8" s="13">
        <v>1100</v>
      </c>
      <c r="Z8" s="16">
        <f>SUM(Y8,U8,Q8,M8,K8,I8)</f>
        <v>5850</v>
      </c>
      <c r="AA8" s="21">
        <v>2</v>
      </c>
      <c r="AB8" s="11"/>
      <c r="AC8" s="13">
        <v>1100</v>
      </c>
      <c r="AD8" s="4">
        <f>SUM(AC8,Y8,U8,Q8,M8,K8)</f>
        <v>6250</v>
      </c>
      <c r="AE8" s="26">
        <v>1</v>
      </c>
      <c r="AF8" s="11"/>
      <c r="AG8" s="28">
        <v>1250</v>
      </c>
      <c r="AH8" s="12"/>
      <c r="AI8" s="4">
        <f>+AH8+AG8+AC8+Y8+U8+Q8+M8</f>
        <v>6050</v>
      </c>
      <c r="AJ8" s="26">
        <v>4</v>
      </c>
      <c r="AK8" s="12"/>
      <c r="AL8" s="4">
        <f>+Q8+U8+Y8+AC8+AG8+AH8+AK8</f>
        <v>4900</v>
      </c>
      <c r="AM8" s="26">
        <v>6</v>
      </c>
      <c r="AN8" s="32">
        <v>700</v>
      </c>
      <c r="AO8" s="32">
        <v>1000</v>
      </c>
      <c r="AP8" s="4">
        <f>+U8+Y8+AC8+AG8+AH8+AK8+AN8+AO8</f>
        <v>6600</v>
      </c>
      <c r="AQ8" s="26">
        <v>4</v>
      </c>
      <c r="AR8" s="34">
        <v>1000</v>
      </c>
      <c r="AS8" s="31"/>
      <c r="AT8" s="4">
        <f>+Y8+AC8+AG8+AH8+AK8+AN8+AO8+AR8+AS8</f>
        <v>6150</v>
      </c>
      <c r="AU8" s="26">
        <v>5</v>
      </c>
    </row>
    <row r="9" spans="1:47" ht="15">
      <c r="A9" s="25">
        <v>6</v>
      </c>
      <c r="B9" s="1">
        <v>34</v>
      </c>
      <c r="C9" s="17" t="s">
        <v>27</v>
      </c>
      <c r="D9" s="11" t="s">
        <v>58</v>
      </c>
      <c r="E9" s="13">
        <v>400</v>
      </c>
      <c r="F9" s="13" t="s">
        <v>75</v>
      </c>
      <c r="G9" s="13">
        <v>500</v>
      </c>
      <c r="H9" s="13" t="s">
        <v>59</v>
      </c>
      <c r="I9" s="13">
        <v>350</v>
      </c>
      <c r="J9" s="11" t="s">
        <v>68</v>
      </c>
      <c r="K9" s="13">
        <v>700</v>
      </c>
      <c r="L9" s="11"/>
      <c r="M9" s="12"/>
      <c r="N9" s="6">
        <f>SUM(M9,K9,I9,G9,E9)</f>
        <v>1950</v>
      </c>
      <c r="O9" s="26">
        <v>8</v>
      </c>
      <c r="P9" s="11" t="s">
        <v>73</v>
      </c>
      <c r="Q9" s="13">
        <v>800</v>
      </c>
      <c r="R9" s="14">
        <f>SUM(Q9,M9,K9,I9,G9,E9)</f>
        <v>2750</v>
      </c>
      <c r="S9" s="23">
        <v>7</v>
      </c>
      <c r="T9" s="11" t="s">
        <v>74</v>
      </c>
      <c r="U9" s="13">
        <v>650</v>
      </c>
      <c r="V9" s="15">
        <f>SUM(U9,Q9,M9,K9,I9,G9)</f>
        <v>3000</v>
      </c>
      <c r="W9" s="19">
        <v>6</v>
      </c>
      <c r="X9" s="11" t="s">
        <v>74</v>
      </c>
      <c r="Y9" s="13">
        <v>650</v>
      </c>
      <c r="Z9" s="16">
        <f>SUM(Y9,U9,Q9,M9,K9,I9)</f>
        <v>3150</v>
      </c>
      <c r="AA9" s="21">
        <v>5</v>
      </c>
      <c r="AB9" s="11"/>
      <c r="AC9" s="13">
        <v>600</v>
      </c>
      <c r="AD9" s="4">
        <f>SUM(AC9,Y9,U9,Q9,M9,K9)</f>
        <v>3400</v>
      </c>
      <c r="AE9" s="26">
        <v>6</v>
      </c>
      <c r="AF9" s="11"/>
      <c r="AG9" s="28">
        <v>700</v>
      </c>
      <c r="AH9" s="13">
        <v>900</v>
      </c>
      <c r="AI9" s="4">
        <f>+AH9+AG9+AC9+Y9+U9+Q9+M9</f>
        <v>4300</v>
      </c>
      <c r="AJ9" s="26">
        <v>7</v>
      </c>
      <c r="AK9" s="13">
        <v>710</v>
      </c>
      <c r="AL9" s="4">
        <f>+Q9+U9+Y9+AC9+AG9+AH9+AK9</f>
        <v>5010</v>
      </c>
      <c r="AM9" s="26">
        <v>5</v>
      </c>
      <c r="AN9" s="31"/>
      <c r="AO9" s="32">
        <v>710</v>
      </c>
      <c r="AP9" s="4">
        <f>+U9+Y9+AC9+AG9+AH9+AK9+AN9+AO9</f>
        <v>4920</v>
      </c>
      <c r="AQ9" s="26">
        <v>7</v>
      </c>
      <c r="AR9" s="28">
        <v>625</v>
      </c>
      <c r="AS9" s="34">
        <v>900</v>
      </c>
      <c r="AT9" s="4">
        <f>+Y9+AC9+AG9+AH9+AK9+AN9+AO9+AR9+AS9</f>
        <v>5795</v>
      </c>
      <c r="AU9" s="26">
        <v>6</v>
      </c>
    </row>
    <row r="10" spans="1:47" ht="15">
      <c r="A10" s="25">
        <v>7</v>
      </c>
      <c r="B10" s="1">
        <v>45</v>
      </c>
      <c r="C10" s="17" t="s">
        <v>38</v>
      </c>
      <c r="D10" s="11"/>
      <c r="E10" s="12"/>
      <c r="F10" s="11"/>
      <c r="G10" s="12"/>
      <c r="H10" s="11"/>
      <c r="I10" s="12"/>
      <c r="J10" s="11" t="s">
        <v>58</v>
      </c>
      <c r="K10" s="13">
        <v>400</v>
      </c>
      <c r="L10" s="11" t="s">
        <v>72</v>
      </c>
      <c r="M10" s="13">
        <v>730</v>
      </c>
      <c r="N10" s="6">
        <f>SUM(M10,K10,I10,G10,E10)</f>
        <v>1130</v>
      </c>
      <c r="O10" s="6">
        <v>18</v>
      </c>
      <c r="P10" s="11" t="s">
        <v>70</v>
      </c>
      <c r="Q10" s="13">
        <v>570</v>
      </c>
      <c r="R10" s="14">
        <f>SUM(Q10,M10,K10,I10,G10,E10)</f>
        <v>1700</v>
      </c>
      <c r="S10" s="23">
        <v>12</v>
      </c>
      <c r="T10" s="11" t="s">
        <v>77</v>
      </c>
      <c r="U10" s="13">
        <v>450</v>
      </c>
      <c r="V10" s="15">
        <f>SUM(U10,Q10,M10,K10,I10,G10)</f>
        <v>2150</v>
      </c>
      <c r="W10" s="19">
        <v>10</v>
      </c>
      <c r="X10" s="11" t="s">
        <v>58</v>
      </c>
      <c r="Y10" s="13">
        <v>400</v>
      </c>
      <c r="Z10" s="16">
        <f>SUM(Y10,U10,Q10,M10,K10,I10)</f>
        <v>2550</v>
      </c>
      <c r="AA10" s="21">
        <v>9</v>
      </c>
      <c r="AB10" s="11"/>
      <c r="AC10" s="13">
        <v>670</v>
      </c>
      <c r="AD10" s="4">
        <f>SUM(AC10,Y10,U10,Q10,M10,K10)</f>
        <v>3220</v>
      </c>
      <c r="AE10" s="26">
        <v>7</v>
      </c>
      <c r="AF10" s="11"/>
      <c r="AG10" s="28">
        <v>2000</v>
      </c>
      <c r="AH10" s="13">
        <v>590</v>
      </c>
      <c r="AI10" s="4">
        <f>+AH10+AG10+AC10+Y10+U10+Q10+M10</f>
        <v>5410</v>
      </c>
      <c r="AJ10" s="26">
        <v>5</v>
      </c>
      <c r="AK10" s="13">
        <v>540</v>
      </c>
      <c r="AL10" s="4">
        <f>+Q10+U10+Y10+AC10+AG10+AH10+AK10</f>
        <v>5220</v>
      </c>
      <c r="AM10" s="26">
        <v>4</v>
      </c>
      <c r="AN10" s="31"/>
      <c r="AO10" s="32">
        <v>570</v>
      </c>
      <c r="AP10" s="4">
        <f>+U10+Y10+AC10+AG10+AH10+AK10+AN10+AO10</f>
        <v>5220</v>
      </c>
      <c r="AQ10" s="26">
        <v>6</v>
      </c>
      <c r="AR10" s="31"/>
      <c r="AS10" s="31"/>
      <c r="AT10" s="4">
        <f>+Y10+AC10+AG10+AH10+AK10+AN10+AO10+AR10+AS10</f>
        <v>4770</v>
      </c>
      <c r="AU10" s="26">
        <v>7</v>
      </c>
    </row>
    <row r="11" spans="1:47" ht="15">
      <c r="A11" s="25">
        <v>21</v>
      </c>
      <c r="B11" s="1">
        <v>60</v>
      </c>
      <c r="C11" s="17" t="s">
        <v>50</v>
      </c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6">
        <f>SUM(M11,K11,I11,G11,E11)</f>
        <v>0</v>
      </c>
      <c r="O11" s="6" t="s">
        <v>99</v>
      </c>
      <c r="P11" s="11"/>
      <c r="Q11" s="12"/>
      <c r="R11" s="14">
        <f>SUM(Q11,M11,K11,I11,G11,E11)</f>
        <v>0</v>
      </c>
      <c r="S11" s="24" t="s">
        <v>99</v>
      </c>
      <c r="T11" s="11" t="s">
        <v>59</v>
      </c>
      <c r="U11" s="13">
        <v>350</v>
      </c>
      <c r="V11" s="15">
        <f>SUM(U11,Q11,M11,K11,I11,G11)</f>
        <v>350</v>
      </c>
      <c r="W11" s="20">
        <v>32</v>
      </c>
      <c r="X11" s="11" t="s">
        <v>80</v>
      </c>
      <c r="Y11" s="13">
        <v>400</v>
      </c>
      <c r="Z11" s="16">
        <f>SUM(Y11,U11,Q11,M11,K11,I11)</f>
        <v>750</v>
      </c>
      <c r="AA11" s="22">
        <v>25</v>
      </c>
      <c r="AB11" s="11"/>
      <c r="AC11" s="13">
        <v>350</v>
      </c>
      <c r="AD11" s="4">
        <f>SUM(AC11,Y11,U11,Q11,M11,K11)</f>
        <v>1100</v>
      </c>
      <c r="AE11" s="6">
        <v>21</v>
      </c>
      <c r="AF11" s="11"/>
      <c r="AG11" s="28">
        <v>700</v>
      </c>
      <c r="AH11" s="13">
        <v>400</v>
      </c>
      <c r="AI11" s="4">
        <f>+AH11+AG11+AC11+Y11+U11+Q11+M11</f>
        <v>2200</v>
      </c>
      <c r="AJ11" s="6">
        <v>17</v>
      </c>
      <c r="AK11" s="13">
        <v>630</v>
      </c>
      <c r="AL11" s="4">
        <f>+Q11+U11+Y11+AC11+AG11+AH11+AK11</f>
        <v>2830</v>
      </c>
      <c r="AM11" s="26">
        <v>13</v>
      </c>
      <c r="AN11" s="31"/>
      <c r="AO11" s="32">
        <v>630</v>
      </c>
      <c r="AP11" s="4">
        <f>+U11+Y11+AC11+AG11+AH11+AK11+AN11+AO11</f>
        <v>3460</v>
      </c>
      <c r="AQ11" s="26">
        <v>11</v>
      </c>
      <c r="AR11" s="28">
        <v>625</v>
      </c>
      <c r="AS11" s="32">
        <v>1000</v>
      </c>
      <c r="AT11" s="4">
        <f>+Y11+AC11+AG11+AH11+AK11+AN11+AO11+AR11+AS11</f>
        <v>4735</v>
      </c>
      <c r="AU11" s="26">
        <v>8</v>
      </c>
    </row>
    <row r="12" spans="1:47" ht="15">
      <c r="A12" s="25">
        <v>13</v>
      </c>
      <c r="B12" s="1">
        <v>21</v>
      </c>
      <c r="C12" s="17" t="s">
        <v>17</v>
      </c>
      <c r="D12" s="11"/>
      <c r="E12" s="12"/>
      <c r="F12" s="12"/>
      <c r="G12" s="12"/>
      <c r="H12" s="11"/>
      <c r="I12" s="12"/>
      <c r="J12" s="11"/>
      <c r="K12" s="12"/>
      <c r="L12" s="11"/>
      <c r="M12" s="12"/>
      <c r="N12" s="6">
        <f>SUM(M12,K12,I12,G12,E12)</f>
        <v>0</v>
      </c>
      <c r="O12" s="6" t="s">
        <v>99</v>
      </c>
      <c r="P12" s="11" t="s">
        <v>60</v>
      </c>
      <c r="Q12" s="13">
        <v>300</v>
      </c>
      <c r="R12" s="14">
        <f>SUM(Q12,M12,K12,I12,G12,E12)</f>
        <v>300</v>
      </c>
      <c r="S12" s="24">
        <v>33</v>
      </c>
      <c r="T12" s="11" t="s">
        <v>66</v>
      </c>
      <c r="U12" s="13">
        <v>70</v>
      </c>
      <c r="V12" s="15">
        <f>SUM(U12,Q12,M12,K12,I12,G12)</f>
        <v>370</v>
      </c>
      <c r="W12" s="20">
        <v>30</v>
      </c>
      <c r="X12" s="11" t="s">
        <v>68</v>
      </c>
      <c r="Y12" s="13">
        <v>700</v>
      </c>
      <c r="Z12" s="16">
        <f>SUM(Y12,U12,Q12,M12,K12,I12)</f>
        <v>1070</v>
      </c>
      <c r="AA12" s="22">
        <v>21</v>
      </c>
      <c r="AB12" s="11"/>
      <c r="AC12" s="13">
        <v>710</v>
      </c>
      <c r="AD12" s="4">
        <f>SUM(AC12,Y12,U12,Q12,M12,K12)</f>
        <v>1780</v>
      </c>
      <c r="AE12" s="26">
        <v>13</v>
      </c>
      <c r="AF12" s="11"/>
      <c r="AG12" s="28">
        <v>700</v>
      </c>
      <c r="AH12" s="13">
        <v>540</v>
      </c>
      <c r="AI12" s="4">
        <f>+AH12+AG12+AC12+Y12+U12+Q12+M12</f>
        <v>3020</v>
      </c>
      <c r="AJ12" s="26">
        <v>10</v>
      </c>
      <c r="AK12" s="13">
        <v>660</v>
      </c>
      <c r="AL12" s="4">
        <f>+Q12+U12+Y12+AC12+AG12+AH12+AK12</f>
        <v>3680</v>
      </c>
      <c r="AM12" s="26">
        <v>10</v>
      </c>
      <c r="AN12" s="31"/>
      <c r="AO12" s="29">
        <v>0</v>
      </c>
      <c r="AP12" s="4">
        <f>+U12+Y12+AC12+AG12+AH12+AK12+AN12+AO12</f>
        <v>3380</v>
      </c>
      <c r="AQ12" s="26">
        <v>12</v>
      </c>
      <c r="AR12" s="34">
        <v>625</v>
      </c>
      <c r="AS12" s="32">
        <v>450</v>
      </c>
      <c r="AT12" s="4">
        <f>+Y12+AC12+AG12+AH12+AK12+AN12+AO12+AR12+AS12</f>
        <v>4385</v>
      </c>
      <c r="AU12" s="26">
        <v>9</v>
      </c>
    </row>
    <row r="13" spans="1:47" ht="15">
      <c r="A13" s="25">
        <v>22</v>
      </c>
      <c r="B13" s="1"/>
      <c r="C13" s="17" t="s">
        <v>90</v>
      </c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0</v>
      </c>
      <c r="O13" s="6" t="s">
        <v>99</v>
      </c>
      <c r="P13" s="11"/>
      <c r="Q13" s="12"/>
      <c r="R13" s="14">
        <f>SUM(Q13,M13,K13,I13,G13,E13)</f>
        <v>0</v>
      </c>
      <c r="S13" s="24" t="s">
        <v>99</v>
      </c>
      <c r="T13" s="11"/>
      <c r="U13" s="12"/>
      <c r="V13" s="15">
        <f>SUM(U13,Q13,M13,K13,I13,G13)</f>
        <v>0</v>
      </c>
      <c r="W13" s="20" t="s">
        <v>99</v>
      </c>
      <c r="X13" s="11" t="s">
        <v>69</v>
      </c>
      <c r="Y13" s="13">
        <v>450</v>
      </c>
      <c r="Z13" s="16">
        <f>SUM(Y13,U13,Q13,M13,K13,I13)</f>
        <v>450</v>
      </c>
      <c r="AA13" s="22">
        <v>31</v>
      </c>
      <c r="AB13" s="11"/>
      <c r="AC13" s="13">
        <v>640</v>
      </c>
      <c r="AD13" s="4">
        <f>SUM(AC13,Y13,U13,Q13,M13,K13)</f>
        <v>1090</v>
      </c>
      <c r="AE13" s="6">
        <v>22</v>
      </c>
      <c r="AF13" s="11"/>
      <c r="AG13" s="28">
        <v>700</v>
      </c>
      <c r="AH13" s="13">
        <v>500</v>
      </c>
      <c r="AI13" s="4">
        <f>+AH13+AG13+AC13+Y13+U13+Q13+M13</f>
        <v>2290</v>
      </c>
      <c r="AJ13" s="26">
        <v>16</v>
      </c>
      <c r="AK13" s="13">
        <v>450</v>
      </c>
      <c r="AL13" s="4">
        <f>+Q13+U13+Y13+AC13+AG13+AH13+AK13</f>
        <v>2740</v>
      </c>
      <c r="AM13" s="26">
        <v>15</v>
      </c>
      <c r="AN13" s="31"/>
      <c r="AO13" s="32">
        <v>610</v>
      </c>
      <c r="AP13" s="4">
        <f>+U13+Y13+AC13+AG13+AH13+AK13+AN13+AO13</f>
        <v>3350</v>
      </c>
      <c r="AQ13" s="26">
        <v>13</v>
      </c>
      <c r="AR13" s="28">
        <v>350</v>
      </c>
      <c r="AS13" s="32">
        <v>590</v>
      </c>
      <c r="AT13" s="4">
        <f>+Y13+AC13+AG13+AH13+AK13+AN13+AO13+AR13+AS13</f>
        <v>4290</v>
      </c>
      <c r="AU13" s="26">
        <v>10</v>
      </c>
    </row>
    <row r="14" spans="1:47" ht="15">
      <c r="A14" s="25">
        <v>11</v>
      </c>
      <c r="B14" s="1">
        <v>30</v>
      </c>
      <c r="C14" s="17" t="s">
        <v>103</v>
      </c>
      <c r="D14" s="11" t="s">
        <v>75</v>
      </c>
      <c r="E14" s="13">
        <v>500</v>
      </c>
      <c r="F14" s="13" t="s">
        <v>58</v>
      </c>
      <c r="G14" s="13">
        <v>400</v>
      </c>
      <c r="H14" s="13" t="s">
        <v>80</v>
      </c>
      <c r="I14" s="13">
        <v>450</v>
      </c>
      <c r="J14" s="11" t="s">
        <v>70</v>
      </c>
      <c r="K14" s="13">
        <v>570</v>
      </c>
      <c r="L14" s="11"/>
      <c r="M14" s="12"/>
      <c r="N14" s="6">
        <f>SUM(M14,K14,I14,G14,E14)</f>
        <v>1920</v>
      </c>
      <c r="O14" s="26">
        <v>10</v>
      </c>
      <c r="P14" s="11" t="s">
        <v>65</v>
      </c>
      <c r="Q14" s="13">
        <v>170</v>
      </c>
      <c r="R14" s="14">
        <f>SUM(Q14,M14,K14,I14,G14,E14)</f>
        <v>2090</v>
      </c>
      <c r="S14" s="23">
        <v>10</v>
      </c>
      <c r="T14" s="11" t="s">
        <v>86</v>
      </c>
      <c r="U14" s="13">
        <v>500</v>
      </c>
      <c r="V14" s="15">
        <f>SUM(U14,Q14,M14,K14,I14,G14)</f>
        <v>2090</v>
      </c>
      <c r="W14" s="19">
        <v>11</v>
      </c>
      <c r="X14" s="11" t="s">
        <v>77</v>
      </c>
      <c r="Y14" s="13">
        <v>450</v>
      </c>
      <c r="Z14" s="16">
        <f>SUM(Y14,U14,Q14,M14,K14,I14)</f>
        <v>2140</v>
      </c>
      <c r="AA14" s="21">
        <v>10</v>
      </c>
      <c r="AB14" s="11"/>
      <c r="AC14" s="13">
        <v>300</v>
      </c>
      <c r="AD14" s="4">
        <f>SUM(AC14,Y14,U14,Q14,M14,K14)</f>
        <v>1990</v>
      </c>
      <c r="AE14" s="26">
        <v>11</v>
      </c>
      <c r="AF14" s="11"/>
      <c r="AG14" s="28">
        <v>1250</v>
      </c>
      <c r="AH14" s="13">
        <v>250</v>
      </c>
      <c r="AI14" s="4">
        <f>+AH14+AG14+AC14+Y14+U14+Q14+M14</f>
        <v>2920</v>
      </c>
      <c r="AJ14" s="26">
        <v>11</v>
      </c>
      <c r="AK14" s="13">
        <v>400</v>
      </c>
      <c r="AL14" s="4">
        <f>+Q14+U14+Y14+AC14+AG14+AH14+AK14</f>
        <v>3320</v>
      </c>
      <c r="AM14" s="26">
        <v>11</v>
      </c>
      <c r="AN14" s="31"/>
      <c r="AO14" s="32">
        <v>650</v>
      </c>
      <c r="AP14" s="4">
        <f>+U14+Y14+AC14+AG14+AH14+AK14+AN14+AO14</f>
        <v>3800</v>
      </c>
      <c r="AQ14" s="26">
        <v>9</v>
      </c>
      <c r="AR14" s="28">
        <v>200</v>
      </c>
      <c r="AS14" s="32">
        <v>670</v>
      </c>
      <c r="AT14" s="4">
        <f>+Y14+AC14+AG14+AH14+AK14+AN14+AO14+AR14+AS14</f>
        <v>4170</v>
      </c>
      <c r="AU14" s="26">
        <v>11</v>
      </c>
    </row>
    <row r="15" spans="1:47" ht="15">
      <c r="A15" s="25">
        <v>24</v>
      </c>
      <c r="B15" s="1"/>
      <c r="C15" s="17" t="s">
        <v>92</v>
      </c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6">
        <f>SUM(M15,K15,I15,G15,E15)</f>
        <v>0</v>
      </c>
      <c r="O15" s="6" t="s">
        <v>99</v>
      </c>
      <c r="P15" s="11"/>
      <c r="Q15" s="12"/>
      <c r="R15" s="14">
        <f>SUM(Q15,M15,K15,I15,G15,E15)</f>
        <v>0</v>
      </c>
      <c r="S15" s="24" t="s">
        <v>99</v>
      </c>
      <c r="T15" s="11"/>
      <c r="U15" s="12"/>
      <c r="V15" s="15">
        <f>SUM(U15,Q15,M15,K15,I15,G15)</f>
        <v>0</v>
      </c>
      <c r="W15" s="20" t="s">
        <v>99</v>
      </c>
      <c r="X15" s="11" t="s">
        <v>62</v>
      </c>
      <c r="Y15" s="13">
        <v>240</v>
      </c>
      <c r="Z15" s="16">
        <f>SUM(Y15,U15,Q15,M15,K15,I15)</f>
        <v>240</v>
      </c>
      <c r="AA15" s="22">
        <v>37</v>
      </c>
      <c r="AB15" s="11"/>
      <c r="AC15" s="13">
        <v>500</v>
      </c>
      <c r="AD15" s="4">
        <f>SUM(AC15,Y15,U15,Q15,M15,K15)</f>
        <v>740</v>
      </c>
      <c r="AE15" s="6">
        <v>24</v>
      </c>
      <c r="AF15" s="11"/>
      <c r="AG15" s="28">
        <v>400</v>
      </c>
      <c r="AH15" s="13">
        <v>670</v>
      </c>
      <c r="AI15" s="4">
        <f>+AH15+AG15+AC15+Y15+U15+Q15+M15</f>
        <v>1810</v>
      </c>
      <c r="AJ15" s="6">
        <v>19</v>
      </c>
      <c r="AK15" s="13">
        <v>600</v>
      </c>
      <c r="AL15" s="4">
        <f>+Q15+U15+Y15+AC15+AG15+AH15+AK15</f>
        <v>2410</v>
      </c>
      <c r="AM15" s="26">
        <v>16</v>
      </c>
      <c r="AN15" s="32">
        <v>200</v>
      </c>
      <c r="AO15" s="32">
        <v>530</v>
      </c>
      <c r="AP15" s="4">
        <f>+U15+Y15+AC15+AG15+AH15+AK15+AN15+AO15</f>
        <v>3140</v>
      </c>
      <c r="AQ15" s="26">
        <v>14</v>
      </c>
      <c r="AR15" s="28">
        <v>350</v>
      </c>
      <c r="AS15" s="32">
        <v>660</v>
      </c>
      <c r="AT15" s="4">
        <f>+Y15+AC15+AG15+AH15+AK15+AN15+AO15+AR15+AS15</f>
        <v>4150</v>
      </c>
      <c r="AU15" s="26">
        <v>12</v>
      </c>
    </row>
    <row r="16" spans="1:47" ht="15">
      <c r="A16" s="25">
        <v>59</v>
      </c>
      <c r="B16" s="1">
        <v>27</v>
      </c>
      <c r="C16" s="17" t="s">
        <v>112</v>
      </c>
      <c r="D16" s="11" t="s">
        <v>65</v>
      </c>
      <c r="E16" s="12"/>
      <c r="F16" s="12"/>
      <c r="G16" s="12"/>
      <c r="H16" s="11"/>
      <c r="I16" s="12"/>
      <c r="J16" s="11"/>
      <c r="K16" s="12"/>
      <c r="L16" s="11"/>
      <c r="M16" s="12"/>
      <c r="N16" s="6">
        <f>SUM(M16,K16,I16,G16,E16)</f>
        <v>0</v>
      </c>
      <c r="O16" s="6" t="s">
        <v>99</v>
      </c>
      <c r="P16" s="11"/>
      <c r="Q16" s="12"/>
      <c r="R16" s="14">
        <f>SUM(Q16,M16,K16,I16,G16,E16)</f>
        <v>0</v>
      </c>
      <c r="S16" s="24" t="s">
        <v>99</v>
      </c>
      <c r="T16" s="11"/>
      <c r="U16" s="12"/>
      <c r="V16" s="15">
        <f>SUM(U16,Q16,M16,K16,I16,G16)</f>
        <v>0</v>
      </c>
      <c r="W16" s="20" t="s">
        <v>99</v>
      </c>
      <c r="X16" s="11"/>
      <c r="Y16" s="12"/>
      <c r="Z16" s="16">
        <f>SUM(Y16,U16,Q16,M16,K16,I16)</f>
        <v>0</v>
      </c>
      <c r="AA16" s="22" t="s">
        <v>99</v>
      </c>
      <c r="AB16" s="11"/>
      <c r="AC16" s="12"/>
      <c r="AD16" s="4">
        <f>MAX(AC16,Y16,U16,Q16,M16,K16)</f>
        <v>0</v>
      </c>
      <c r="AE16" s="6" t="s">
        <v>99</v>
      </c>
      <c r="AF16" s="11"/>
      <c r="AG16" s="12"/>
      <c r="AH16" s="13">
        <v>500</v>
      </c>
      <c r="AI16" s="4">
        <f>+AH16+AG16+AC16+Y16+U16+Q16+M16</f>
        <v>500</v>
      </c>
      <c r="AJ16" s="6">
        <v>35</v>
      </c>
      <c r="AK16" s="13">
        <v>900</v>
      </c>
      <c r="AL16" s="4">
        <f>+Q16+U16+Y16+AC16+AG16+AH16+AK16</f>
        <v>1400</v>
      </c>
      <c r="AM16" s="30">
        <v>23</v>
      </c>
      <c r="AN16" s="31"/>
      <c r="AO16" s="32">
        <v>590</v>
      </c>
      <c r="AP16" s="4">
        <f>+U16+Y16+AC16+AG16+AH16+AK16+AN16+AO16</f>
        <v>1990</v>
      </c>
      <c r="AQ16" s="30">
        <v>21</v>
      </c>
      <c r="AR16" s="28">
        <v>350</v>
      </c>
      <c r="AS16" s="34">
        <v>1150</v>
      </c>
      <c r="AT16" s="4">
        <f>+Y16+AC16+AG16+AH16+AK16+AN16+AO16+AR16+AS16</f>
        <v>3490</v>
      </c>
      <c r="AU16" s="26">
        <v>13</v>
      </c>
    </row>
    <row r="17" spans="1:47" ht="15">
      <c r="A17" s="25">
        <v>8</v>
      </c>
      <c r="B17" s="1">
        <v>47</v>
      </c>
      <c r="C17" s="17" t="s">
        <v>40</v>
      </c>
      <c r="D17" s="11"/>
      <c r="E17" s="12"/>
      <c r="F17" s="11"/>
      <c r="G17" s="12"/>
      <c r="H17" s="11"/>
      <c r="I17" s="12"/>
      <c r="J17" s="11" t="s">
        <v>60</v>
      </c>
      <c r="K17" s="13">
        <v>300</v>
      </c>
      <c r="L17" s="11" t="s">
        <v>61</v>
      </c>
      <c r="M17" s="13">
        <v>250</v>
      </c>
      <c r="N17" s="6">
        <f>SUM(M17,K17,I17,G17,E17)</f>
        <v>550</v>
      </c>
      <c r="O17" s="6">
        <v>24</v>
      </c>
      <c r="P17" s="11" t="s">
        <v>69</v>
      </c>
      <c r="Q17" s="13">
        <v>450</v>
      </c>
      <c r="R17" s="14">
        <f>SUM(Q17,M17,K17,I17,G17,E17)</f>
        <v>1000</v>
      </c>
      <c r="S17" s="24">
        <v>21</v>
      </c>
      <c r="T17" s="11" t="s">
        <v>72</v>
      </c>
      <c r="U17" s="13">
        <v>730</v>
      </c>
      <c r="V17" s="15">
        <f>SUM(U17,Q17,M17,K17,I17,G17)</f>
        <v>1730</v>
      </c>
      <c r="W17" s="19">
        <v>12</v>
      </c>
      <c r="X17" s="11" t="s">
        <v>78</v>
      </c>
      <c r="Y17" s="13">
        <v>900</v>
      </c>
      <c r="Z17" s="16">
        <f>SUM(Y17,U17,Q17,M17,K17,I17)</f>
        <v>2630</v>
      </c>
      <c r="AA17" s="21">
        <v>7</v>
      </c>
      <c r="AB17" s="11"/>
      <c r="AC17" s="12"/>
      <c r="AD17" s="4">
        <f>SUM(AC17,Y17,U17,Q17,M17,K17)</f>
        <v>2630</v>
      </c>
      <c r="AE17" s="26">
        <v>8</v>
      </c>
      <c r="AF17" s="11"/>
      <c r="AG17" s="28">
        <v>400</v>
      </c>
      <c r="AH17" s="13">
        <v>620</v>
      </c>
      <c r="AI17" s="4">
        <f>+AH17+AG17+AC17+Y17+U17+Q17+M17</f>
        <v>3350</v>
      </c>
      <c r="AJ17" s="26">
        <v>8</v>
      </c>
      <c r="AK17" s="13">
        <v>580</v>
      </c>
      <c r="AL17" s="4">
        <f>+Q17+U17+Y17+AC17+AG17+AH17+AK17</f>
        <v>3680</v>
      </c>
      <c r="AM17" s="26">
        <v>9</v>
      </c>
      <c r="AN17" s="31"/>
      <c r="AO17" s="32">
        <v>500</v>
      </c>
      <c r="AP17" s="4">
        <f>+U17+Y17+AC17+AG17+AH17+AK17+AN17+AO17</f>
        <v>3730</v>
      </c>
      <c r="AQ17" s="26">
        <v>10</v>
      </c>
      <c r="AR17" s="31"/>
      <c r="AS17" s="31"/>
      <c r="AT17" s="4">
        <f>+Y17+AC17+AG17+AH17+AK17+AN17+AO17+AR17+AS17</f>
        <v>3000</v>
      </c>
      <c r="AU17" s="26">
        <v>14</v>
      </c>
    </row>
    <row r="18" spans="1:47" ht="15">
      <c r="A18" s="25">
        <v>26</v>
      </c>
      <c r="B18" s="1">
        <v>39</v>
      </c>
      <c r="C18" s="17" t="s">
        <v>32</v>
      </c>
      <c r="D18" s="11"/>
      <c r="E18" s="12"/>
      <c r="F18" s="11" t="s">
        <v>60</v>
      </c>
      <c r="G18" s="13">
        <v>300</v>
      </c>
      <c r="H18" s="13" t="s">
        <v>63</v>
      </c>
      <c r="I18" s="13">
        <v>150</v>
      </c>
      <c r="J18" s="11" t="s">
        <v>65</v>
      </c>
      <c r="K18" s="13">
        <v>170</v>
      </c>
      <c r="L18" s="11"/>
      <c r="M18" s="12"/>
      <c r="N18" s="6">
        <f>SUM(M18,K18,I18,G18,E18)</f>
        <v>620</v>
      </c>
      <c r="O18" s="6">
        <v>23</v>
      </c>
      <c r="P18" s="11"/>
      <c r="Q18" s="12"/>
      <c r="R18" s="14">
        <f>SUM(Q18,M18,K18,I18,G18,E18)</f>
        <v>620</v>
      </c>
      <c r="S18" s="24">
        <v>24</v>
      </c>
      <c r="T18" s="11"/>
      <c r="U18" s="12"/>
      <c r="V18" s="15">
        <f>SUM(U18,Q18,M18,K18,I18,G18)</f>
        <v>620</v>
      </c>
      <c r="W18" s="20">
        <v>26</v>
      </c>
      <c r="X18" s="11" t="s">
        <v>66</v>
      </c>
      <c r="Y18" s="13">
        <v>150</v>
      </c>
      <c r="Z18" s="16">
        <f>SUM(Y18,U18,Q18,M18,K18,I18)</f>
        <v>470</v>
      </c>
      <c r="AA18" s="22">
        <v>29</v>
      </c>
      <c r="AB18" s="11"/>
      <c r="AC18" s="13">
        <v>200</v>
      </c>
      <c r="AD18" s="4">
        <f>SUM(AC18,Y18,U18,Q18,M18,K18)</f>
        <v>520</v>
      </c>
      <c r="AE18" s="6">
        <v>26</v>
      </c>
      <c r="AF18" s="11"/>
      <c r="AG18" s="28">
        <v>400</v>
      </c>
      <c r="AH18" s="13">
        <v>300</v>
      </c>
      <c r="AI18" s="4">
        <f>+AH18+AG18+AC18+Y18+U18+Q18+M18</f>
        <v>1050</v>
      </c>
      <c r="AJ18" s="6">
        <v>26</v>
      </c>
      <c r="AK18" s="13">
        <v>700</v>
      </c>
      <c r="AL18" s="4">
        <f>+Q18+U18+Y18+AC18+AG18+AH18+AK18</f>
        <v>1750</v>
      </c>
      <c r="AM18" s="30">
        <v>21</v>
      </c>
      <c r="AN18" s="31"/>
      <c r="AO18" s="32">
        <v>450</v>
      </c>
      <c r="AP18" s="4">
        <f>+U18+Y18+AC18+AG18+AH18+AK18+AN18+AO18</f>
        <v>2200</v>
      </c>
      <c r="AQ18" s="30">
        <v>17</v>
      </c>
      <c r="AR18" s="28">
        <v>350</v>
      </c>
      <c r="AS18" s="32">
        <v>450</v>
      </c>
      <c r="AT18" s="4">
        <f>+Y18+AC18+AG18+AH18+AK18+AN18+AO18+AR18+AS18</f>
        <v>3000</v>
      </c>
      <c r="AU18" s="26">
        <v>15</v>
      </c>
    </row>
    <row r="19" spans="1:47" ht="15">
      <c r="A19" s="25">
        <v>12</v>
      </c>
      <c r="B19" s="1">
        <v>55</v>
      </c>
      <c r="C19" s="17" t="s">
        <v>46</v>
      </c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0</v>
      </c>
      <c r="O19" s="6" t="s">
        <v>99</v>
      </c>
      <c r="P19" s="11" t="s">
        <v>61</v>
      </c>
      <c r="Q19" s="13">
        <v>270</v>
      </c>
      <c r="R19" s="14">
        <f>SUM(Q19,M19,K19,I19,G19,E19)</f>
        <v>270</v>
      </c>
      <c r="S19" s="24">
        <v>35</v>
      </c>
      <c r="T19" s="11" t="s">
        <v>89</v>
      </c>
      <c r="U19" s="13">
        <v>600</v>
      </c>
      <c r="V19" s="15">
        <f>SUM(U19,Q19,M19,K19,I19,G19)</f>
        <v>870</v>
      </c>
      <c r="W19" s="20">
        <v>23</v>
      </c>
      <c r="X19" s="11" t="s">
        <v>75</v>
      </c>
      <c r="Y19" s="13">
        <v>500</v>
      </c>
      <c r="Z19" s="16">
        <f>SUM(Y19,U19,Q19,M19,K19,I19)</f>
        <v>1370</v>
      </c>
      <c r="AA19" s="22">
        <v>17</v>
      </c>
      <c r="AB19" s="11"/>
      <c r="AC19" s="13">
        <v>450</v>
      </c>
      <c r="AD19" s="4">
        <f>SUM(AC19,Y19,U19,Q19,M19,K19)</f>
        <v>1820</v>
      </c>
      <c r="AE19" s="26">
        <v>12</v>
      </c>
      <c r="AF19" s="11"/>
      <c r="AG19" s="28">
        <v>400</v>
      </c>
      <c r="AH19" s="13">
        <v>400</v>
      </c>
      <c r="AI19" s="4">
        <f>+AH19+AG19+AC19+Y19+U19+Q19+M19</f>
        <v>2620</v>
      </c>
      <c r="AJ19" s="26">
        <v>13</v>
      </c>
      <c r="AK19" s="13">
        <v>200</v>
      </c>
      <c r="AL19" s="4">
        <f>+Q19+U19+Y19+AC19+AG19+AH19+AK19</f>
        <v>2820</v>
      </c>
      <c r="AM19" s="26">
        <v>14</v>
      </c>
      <c r="AN19" s="31"/>
      <c r="AO19" s="32">
        <v>270</v>
      </c>
      <c r="AP19" s="4">
        <f>+U19+Y19+AC19+AG19+AH19+AK19+AN19+AO19</f>
        <v>2820</v>
      </c>
      <c r="AQ19" s="26">
        <v>15</v>
      </c>
      <c r="AR19" s="28">
        <v>200</v>
      </c>
      <c r="AS19" s="32">
        <v>120</v>
      </c>
      <c r="AT19" s="4">
        <f>+Y19+AC19+AG19+AH19+AK19+AN19+AO19+AR19+AS19</f>
        <v>2540</v>
      </c>
      <c r="AU19" s="26">
        <v>16</v>
      </c>
    </row>
    <row r="20" spans="1:47" ht="15">
      <c r="A20" s="25">
        <v>49</v>
      </c>
      <c r="B20" s="1">
        <v>4</v>
      </c>
      <c r="C20" s="17" t="s">
        <v>9</v>
      </c>
      <c r="D20" s="11" t="s">
        <v>67</v>
      </c>
      <c r="E20" s="13">
        <v>1200</v>
      </c>
      <c r="F20" s="13" t="s">
        <v>72</v>
      </c>
      <c r="G20" s="13">
        <v>730</v>
      </c>
      <c r="H20" s="13" t="s">
        <v>72</v>
      </c>
      <c r="I20" s="13">
        <v>730</v>
      </c>
      <c r="J20" s="11"/>
      <c r="K20" s="12"/>
      <c r="L20" s="11"/>
      <c r="M20" s="12"/>
      <c r="N20" s="6">
        <f>SUM(M20,K20,I20,G20,E20)</f>
        <v>2660</v>
      </c>
      <c r="O20" s="26">
        <v>7</v>
      </c>
      <c r="P20" s="11"/>
      <c r="Q20" s="12"/>
      <c r="R20" s="14">
        <f>SUM(Q20,M20,K20,I20,G20,E20)</f>
        <v>2660</v>
      </c>
      <c r="S20" s="23">
        <v>8</v>
      </c>
      <c r="T20" s="11"/>
      <c r="U20" s="12"/>
      <c r="V20" s="15">
        <f>SUM(U20,Q20,M20,K20,I20,G20)</f>
        <v>1460</v>
      </c>
      <c r="W20" s="19">
        <v>16</v>
      </c>
      <c r="X20" s="11"/>
      <c r="Y20" s="12"/>
      <c r="Z20" s="16">
        <f>SUM(Y20,U20,Q20,M20,K20,I20)</f>
        <v>730</v>
      </c>
      <c r="AA20" s="22">
        <v>26</v>
      </c>
      <c r="AB20" s="11"/>
      <c r="AC20" s="12"/>
      <c r="AD20" s="4">
        <f>SUM(AC20,Y20,U20,Q20,M20,K20)</f>
        <v>0</v>
      </c>
      <c r="AE20" s="6" t="s">
        <v>99</v>
      </c>
      <c r="AF20" s="11"/>
      <c r="AG20" s="28">
        <v>1250</v>
      </c>
      <c r="AH20" s="12"/>
      <c r="AI20" s="4">
        <f>+AH20+AG20+AC20+Y20+U20+Q20+M20</f>
        <v>1250</v>
      </c>
      <c r="AJ20" s="6">
        <v>25</v>
      </c>
      <c r="AK20" s="12"/>
      <c r="AL20" s="4">
        <f>+Q20+U20+Y20+AC20+AG20+AH20+AK20</f>
        <v>1250</v>
      </c>
      <c r="AM20" s="30">
        <v>24</v>
      </c>
      <c r="AN20" s="32">
        <v>400</v>
      </c>
      <c r="AO20" s="31"/>
      <c r="AP20" s="4">
        <f>+U20+Y20+AC20+AG20+AH20+AK20+AN20+AO20</f>
        <v>1650</v>
      </c>
      <c r="AQ20" s="30">
        <v>22</v>
      </c>
      <c r="AR20" s="34">
        <v>625</v>
      </c>
      <c r="AS20" s="31"/>
      <c r="AT20" s="4">
        <f>+Y20+AC20+AG20+AH20+AK20+AN20+AO20+AR20+AS20</f>
        <v>2275</v>
      </c>
      <c r="AU20" s="30">
        <v>17</v>
      </c>
    </row>
    <row r="21" spans="1:47" ht="15">
      <c r="A21" s="25">
        <v>17</v>
      </c>
      <c r="B21" s="1">
        <v>19</v>
      </c>
      <c r="C21" s="17" t="s">
        <v>16</v>
      </c>
      <c r="D21" s="11" t="s">
        <v>59</v>
      </c>
      <c r="E21" s="13">
        <v>350</v>
      </c>
      <c r="F21" s="13" t="s">
        <v>74</v>
      </c>
      <c r="G21" s="13">
        <v>650</v>
      </c>
      <c r="H21" s="13" t="s">
        <v>79</v>
      </c>
      <c r="I21" s="13">
        <v>400</v>
      </c>
      <c r="J21" s="11" t="s">
        <v>63</v>
      </c>
      <c r="K21" s="13">
        <v>210</v>
      </c>
      <c r="L21" s="11"/>
      <c r="M21" s="12"/>
      <c r="N21" s="6">
        <f>SUM(M21,K21,I21,G21,E21)</f>
        <v>1610</v>
      </c>
      <c r="O21" s="26">
        <v>12</v>
      </c>
      <c r="P21" s="11"/>
      <c r="Q21" s="12"/>
      <c r="R21" s="14">
        <f>SUM(Q21,M21,K21,I21,G21,E21)</f>
        <v>1610</v>
      </c>
      <c r="S21" s="23">
        <v>14</v>
      </c>
      <c r="T21" s="11" t="s">
        <v>69</v>
      </c>
      <c r="U21" s="13">
        <v>450</v>
      </c>
      <c r="V21" s="15">
        <f>SUM(U21,Q21,M21,K21,I21,G21)</f>
        <v>1710</v>
      </c>
      <c r="W21" s="19">
        <v>13</v>
      </c>
      <c r="X21" s="11" t="s">
        <v>60</v>
      </c>
      <c r="Y21" s="13">
        <v>300</v>
      </c>
      <c r="Z21" s="16">
        <f>SUM(Y21,U21,Q21,M21,K21,I21)</f>
        <v>1360</v>
      </c>
      <c r="AA21" s="22">
        <v>18</v>
      </c>
      <c r="AB21" s="11"/>
      <c r="AC21" s="13">
        <v>400</v>
      </c>
      <c r="AD21" s="4">
        <f>SUM(AC21,Y21,U21,Q21,M21,K21)</f>
        <v>1360</v>
      </c>
      <c r="AE21" s="6">
        <v>17</v>
      </c>
      <c r="AF21" s="11"/>
      <c r="AG21" s="28">
        <v>400</v>
      </c>
      <c r="AH21" s="13">
        <v>150</v>
      </c>
      <c r="AI21" s="4">
        <f>+AH21+AG21+AC21+Y21+U21+Q21+M21</f>
        <v>1700</v>
      </c>
      <c r="AJ21" s="6">
        <v>20</v>
      </c>
      <c r="AK21" s="13">
        <v>350</v>
      </c>
      <c r="AL21" s="4">
        <f>+Q21+U21+Y21+AC21+AG21+AH21+AK21</f>
        <v>2050</v>
      </c>
      <c r="AM21" s="30">
        <v>19</v>
      </c>
      <c r="AN21" s="31"/>
      <c r="AO21" s="32">
        <v>90</v>
      </c>
      <c r="AP21" s="4">
        <f>+U21+Y21+AC21+AG21+AH21+AK21+AN21+AO21</f>
        <v>2140</v>
      </c>
      <c r="AQ21" s="30">
        <v>19</v>
      </c>
      <c r="AR21" s="28">
        <v>350</v>
      </c>
      <c r="AS21" s="32">
        <v>200</v>
      </c>
      <c r="AT21" s="4">
        <f>+Y21+AC21+AG21+AH21+AK21+AN21+AO21+AR21+AS21</f>
        <v>2240</v>
      </c>
      <c r="AU21" s="30">
        <v>18</v>
      </c>
    </row>
    <row r="22" spans="1:47" ht="15">
      <c r="A22" s="25">
        <v>10</v>
      </c>
      <c r="B22" s="1">
        <v>11</v>
      </c>
      <c r="C22" s="17" t="s">
        <v>14</v>
      </c>
      <c r="D22" s="11"/>
      <c r="E22" s="12"/>
      <c r="F22" s="11" t="s">
        <v>69</v>
      </c>
      <c r="G22" s="13">
        <v>450</v>
      </c>
      <c r="H22" s="13" t="s">
        <v>70</v>
      </c>
      <c r="I22" s="13">
        <v>630</v>
      </c>
      <c r="J22" s="11" t="s">
        <v>75</v>
      </c>
      <c r="K22" s="13">
        <v>500</v>
      </c>
      <c r="L22" s="11" t="s">
        <v>59</v>
      </c>
      <c r="M22" s="13">
        <v>350</v>
      </c>
      <c r="N22" s="6">
        <f>SUM(M22,K22,I22,G22,E22)</f>
        <v>1930</v>
      </c>
      <c r="O22" s="26">
        <v>9</v>
      </c>
      <c r="P22" s="11" t="s">
        <v>58</v>
      </c>
      <c r="Q22" s="13">
        <v>400</v>
      </c>
      <c r="R22" s="14">
        <f>SUM(Q22,M22,K22,I22,G22,E22)</f>
        <v>2330</v>
      </c>
      <c r="S22" s="23">
        <v>9</v>
      </c>
      <c r="T22" s="11" t="s">
        <v>70</v>
      </c>
      <c r="U22" s="13">
        <v>570</v>
      </c>
      <c r="V22" s="15">
        <f>SUM(U22,Q22,M22,K22,I22,G22)</f>
        <v>2900</v>
      </c>
      <c r="W22" s="19">
        <v>7</v>
      </c>
      <c r="X22" s="11" t="s">
        <v>65</v>
      </c>
      <c r="Y22" s="13">
        <v>170</v>
      </c>
      <c r="Z22" s="16">
        <f>SUM(Y22,U22,Q22,M22,K22,I22)</f>
        <v>2620</v>
      </c>
      <c r="AA22" s="21">
        <v>8</v>
      </c>
      <c r="AB22" s="11"/>
      <c r="AC22" s="13">
        <v>120</v>
      </c>
      <c r="AD22" s="4">
        <f>SUM(AC22,Y22,U22,Q22,M22,K22)</f>
        <v>2110</v>
      </c>
      <c r="AE22" s="26">
        <v>10</v>
      </c>
      <c r="AF22" s="11"/>
      <c r="AG22" s="28">
        <v>700</v>
      </c>
      <c r="AH22" s="13">
        <v>120</v>
      </c>
      <c r="AI22" s="4">
        <f>+AH22+AG22+AC22+Y22+U22+Q22+M22</f>
        <v>2430</v>
      </c>
      <c r="AJ22" s="26">
        <v>15</v>
      </c>
      <c r="AK22" s="13">
        <v>150</v>
      </c>
      <c r="AL22" s="4">
        <f>+Q22+U22+Y22+AC22+AG22+AH22+AK22</f>
        <v>2230</v>
      </c>
      <c r="AM22" s="30">
        <v>18</v>
      </c>
      <c r="AN22" s="31"/>
      <c r="AO22" s="32">
        <v>350</v>
      </c>
      <c r="AP22" s="4">
        <f>+U22+Y22+AC22+AG22+AH22+AK22+AN22+AO22</f>
        <v>2180</v>
      </c>
      <c r="AQ22" s="30">
        <v>18</v>
      </c>
      <c r="AR22" s="28">
        <v>200</v>
      </c>
      <c r="AS22" s="32">
        <v>250</v>
      </c>
      <c r="AT22" s="4">
        <f>+Y22+AC22+AG22+AH22+AK22+AN22+AO22+AR22+AS22</f>
        <v>2060</v>
      </c>
      <c r="AU22" s="30">
        <v>19</v>
      </c>
    </row>
    <row r="23" spans="1:47" ht="15">
      <c r="A23" s="25">
        <v>15</v>
      </c>
      <c r="B23" s="1">
        <v>2</v>
      </c>
      <c r="C23" s="17" t="s">
        <v>7</v>
      </c>
      <c r="D23" s="11" t="s">
        <v>70</v>
      </c>
      <c r="E23" s="13">
        <v>570</v>
      </c>
      <c r="F23" s="13" t="s">
        <v>71</v>
      </c>
      <c r="G23" s="13">
        <v>1150</v>
      </c>
      <c r="H23" s="11" t="s">
        <v>77</v>
      </c>
      <c r="I23" s="13">
        <v>500</v>
      </c>
      <c r="J23" s="11" t="s">
        <v>55</v>
      </c>
      <c r="K23" s="13">
        <v>1000</v>
      </c>
      <c r="L23" s="11"/>
      <c r="M23" s="12"/>
      <c r="N23" s="6">
        <f>SUM(M23,K23,I23,G23,E23)</f>
        <v>3220</v>
      </c>
      <c r="O23" s="26">
        <v>5</v>
      </c>
      <c r="P23" s="11"/>
      <c r="Q23" s="12"/>
      <c r="R23" s="14">
        <f>SUM(Q23,M23,K23,I23,G23,E23)</f>
        <v>3220</v>
      </c>
      <c r="S23" s="23">
        <v>6</v>
      </c>
      <c r="T23" s="11"/>
      <c r="U23" s="12"/>
      <c r="V23" s="15">
        <f>SUM(U23,Q23,M23,K23,I23,G23)</f>
        <v>2650</v>
      </c>
      <c r="W23" s="19">
        <v>8</v>
      </c>
      <c r="X23" s="11"/>
      <c r="Y23" s="12"/>
      <c r="Z23" s="16">
        <f>SUM(Y23,U23,Q23,M23,K23,I23)</f>
        <v>1500</v>
      </c>
      <c r="AA23" s="21">
        <v>14</v>
      </c>
      <c r="AB23" s="11"/>
      <c r="AC23" s="13">
        <v>500</v>
      </c>
      <c r="AD23" s="4">
        <f>SUM(AC23,Y23,U23,Q23,M23,K23)</f>
        <v>1500</v>
      </c>
      <c r="AE23" s="26">
        <v>15</v>
      </c>
      <c r="AF23" s="11"/>
      <c r="AG23" s="28">
        <v>400</v>
      </c>
      <c r="AH23" s="13">
        <v>750</v>
      </c>
      <c r="AI23" s="4">
        <f>+AH23+AG23+AC23+Y23+U23+Q23+M23</f>
        <v>1650</v>
      </c>
      <c r="AJ23" s="6">
        <v>22</v>
      </c>
      <c r="AK23" s="13">
        <v>400</v>
      </c>
      <c r="AL23" s="4">
        <f>+Q23+U23+Y23+AC23+AG23+AH23+AK23</f>
        <v>2050</v>
      </c>
      <c r="AM23" s="30">
        <v>20</v>
      </c>
      <c r="AN23" s="31"/>
      <c r="AO23" s="31"/>
      <c r="AP23" s="4">
        <f>+U23+Y23+AC23+AG23+AH23+AK23+AN23+AO23</f>
        <v>2050</v>
      </c>
      <c r="AQ23" s="30">
        <v>20</v>
      </c>
      <c r="AR23" s="31"/>
      <c r="AS23" s="31"/>
      <c r="AT23" s="4">
        <f>+Y23+AC23+AG23+AH23+AK23+AN23+AO23+AR23+AS23</f>
        <v>2050</v>
      </c>
      <c r="AU23" s="30">
        <v>20</v>
      </c>
    </row>
    <row r="24" spans="1:47" ht="15">
      <c r="A24" s="25">
        <v>58</v>
      </c>
      <c r="B24" s="1">
        <v>27</v>
      </c>
      <c r="C24" s="17" t="s">
        <v>109</v>
      </c>
      <c r="D24" s="11" t="s">
        <v>65</v>
      </c>
      <c r="E24" s="12"/>
      <c r="F24" s="12"/>
      <c r="G24" s="12"/>
      <c r="H24" s="11"/>
      <c r="I24" s="12"/>
      <c r="J24" s="11"/>
      <c r="K24" s="12"/>
      <c r="L24" s="11"/>
      <c r="M24" s="12"/>
      <c r="N24" s="6">
        <f>SUM(M24,K24,I24,G24,E24)</f>
        <v>0</v>
      </c>
      <c r="O24" s="6" t="s">
        <v>99</v>
      </c>
      <c r="P24" s="11"/>
      <c r="Q24" s="12"/>
      <c r="R24" s="14">
        <f>SUM(Q24,M24,K24,I24,G24,E24)</f>
        <v>0</v>
      </c>
      <c r="S24" s="24" t="s">
        <v>99</v>
      </c>
      <c r="T24" s="11"/>
      <c r="U24" s="12"/>
      <c r="V24" s="15">
        <f>SUM(U24,Q24,M24,K24,I24,G24)</f>
        <v>0</v>
      </c>
      <c r="W24" s="20" t="s">
        <v>99</v>
      </c>
      <c r="X24" s="11"/>
      <c r="Y24" s="12"/>
      <c r="Z24" s="16">
        <f>SUM(Y24,U24,Q24,M24,K24,I24)</f>
        <v>0</v>
      </c>
      <c r="AA24" s="22" t="s">
        <v>99</v>
      </c>
      <c r="AB24" s="11"/>
      <c r="AC24" s="12"/>
      <c r="AD24" s="4">
        <f>MAX(AC24,Y24,U24,Q24,M24,K24)</f>
        <v>0</v>
      </c>
      <c r="AE24" s="6" t="s">
        <v>99</v>
      </c>
      <c r="AF24" s="11"/>
      <c r="AG24" s="12"/>
      <c r="AH24" s="13">
        <v>650</v>
      </c>
      <c r="AI24" s="4">
        <f>+AH24+AG24+AC24+Y24+U24+Q24+M24</f>
        <v>650</v>
      </c>
      <c r="AJ24" s="6">
        <v>30</v>
      </c>
      <c r="AK24" s="13">
        <v>450</v>
      </c>
      <c r="AL24" s="4">
        <f>+Q24+U24+Y24+AC24+AG24+AH24+AK24</f>
        <v>1100</v>
      </c>
      <c r="AM24" s="30">
        <v>26</v>
      </c>
      <c r="AN24" s="31"/>
      <c r="AO24" s="32">
        <v>400</v>
      </c>
      <c r="AP24" s="4">
        <f>+U24+Y24+AC24+AG24+AH24+AK24+AN24+AO24</f>
        <v>1500</v>
      </c>
      <c r="AQ24" s="30">
        <v>25</v>
      </c>
      <c r="AR24" s="28">
        <v>200</v>
      </c>
      <c r="AS24" s="32">
        <v>350</v>
      </c>
      <c r="AT24" s="4">
        <f>+Y24+AC24+AG24+AH24+AK24+AN24+AO24+AR24+AS24</f>
        <v>2050</v>
      </c>
      <c r="AU24" s="30">
        <v>21</v>
      </c>
    </row>
    <row r="25" spans="1:47" ht="15">
      <c r="A25" s="25">
        <v>25</v>
      </c>
      <c r="B25" s="1">
        <v>7</v>
      </c>
      <c r="C25" s="17" t="s">
        <v>11</v>
      </c>
      <c r="D25" s="11"/>
      <c r="E25" s="12"/>
      <c r="F25" s="11" t="s">
        <v>64</v>
      </c>
      <c r="G25" s="13">
        <v>120</v>
      </c>
      <c r="H25" s="11" t="s">
        <v>64</v>
      </c>
      <c r="I25" s="13">
        <v>120</v>
      </c>
      <c r="J25" s="11" t="s">
        <v>64</v>
      </c>
      <c r="K25" s="13">
        <v>190</v>
      </c>
      <c r="L25" s="11" t="s">
        <v>58</v>
      </c>
      <c r="M25" s="13">
        <v>400</v>
      </c>
      <c r="N25" s="6">
        <f>SUM(M25,K25,I25,G25,E25)</f>
        <v>830</v>
      </c>
      <c r="O25" s="6">
        <v>20</v>
      </c>
      <c r="P25" s="11" t="s">
        <v>81</v>
      </c>
      <c r="Q25" s="13">
        <v>130</v>
      </c>
      <c r="R25" s="14">
        <f>SUM(Q25,M25,K25,I25,G25,E25)</f>
        <v>960</v>
      </c>
      <c r="S25" s="24">
        <v>22</v>
      </c>
      <c r="T25" s="11"/>
      <c r="U25" s="12"/>
      <c r="V25" s="15">
        <f>SUM(U25,Q25,M25,K25,I25,G25)</f>
        <v>960</v>
      </c>
      <c r="W25" s="20">
        <v>22</v>
      </c>
      <c r="X25" s="11"/>
      <c r="Y25" s="12"/>
      <c r="Z25" s="16">
        <f>SUM(Y25,U25,Q25,M25,K25,I25)</f>
        <v>840</v>
      </c>
      <c r="AA25" s="22">
        <v>24</v>
      </c>
      <c r="AB25" s="11"/>
      <c r="AC25" s="12"/>
      <c r="AD25" s="4">
        <f>SUM(AC25,Y25,U25,Q25,M25,K25)</f>
        <v>720</v>
      </c>
      <c r="AE25" s="6">
        <v>25</v>
      </c>
      <c r="AF25" s="11"/>
      <c r="AG25" s="28">
        <v>400</v>
      </c>
      <c r="AH25" s="12"/>
      <c r="AI25" s="4">
        <f>+AH25+AG25+AC25+Y25+U25+Q25+M25</f>
        <v>930</v>
      </c>
      <c r="AJ25" s="6">
        <v>27</v>
      </c>
      <c r="AK25" s="13">
        <v>120</v>
      </c>
      <c r="AL25" s="4">
        <f>+Q25+U25+Y25+AC25+AG25+AH25+AK25</f>
        <v>650</v>
      </c>
      <c r="AM25" s="30">
        <v>31</v>
      </c>
      <c r="AN25" s="31"/>
      <c r="AO25" s="32">
        <v>240</v>
      </c>
      <c r="AP25" s="4">
        <f>+U25+Y25+AC25+AG25+AH25+AK25+AN25+AO25</f>
        <v>760</v>
      </c>
      <c r="AQ25" s="30">
        <v>28</v>
      </c>
      <c r="AR25" s="28">
        <v>350</v>
      </c>
      <c r="AS25" s="32">
        <v>700</v>
      </c>
      <c r="AT25" s="4">
        <f>+Y25+AC25+AG25+AH25+AK25+AN25+AO25+AR25+AS25</f>
        <v>1810</v>
      </c>
      <c r="AU25" s="30">
        <v>22</v>
      </c>
    </row>
    <row r="26" spans="1:47" ht="15">
      <c r="A26" s="25">
        <v>48</v>
      </c>
      <c r="B26" s="1">
        <v>33</v>
      </c>
      <c r="C26" s="17" t="s">
        <v>26</v>
      </c>
      <c r="D26" s="11" t="s">
        <v>57</v>
      </c>
      <c r="E26" s="13">
        <v>650</v>
      </c>
      <c r="F26" s="11"/>
      <c r="G26" s="12"/>
      <c r="H26" s="11" t="s">
        <v>55</v>
      </c>
      <c r="I26" s="13">
        <v>1000</v>
      </c>
      <c r="J26" s="11"/>
      <c r="K26" s="12"/>
      <c r="L26" s="11"/>
      <c r="M26" s="12"/>
      <c r="N26" s="6">
        <f>SUM(M26,K26,I26,G26,E26)</f>
        <v>1650</v>
      </c>
      <c r="O26" s="26">
        <v>11</v>
      </c>
      <c r="P26" s="11"/>
      <c r="Q26" s="12"/>
      <c r="R26" s="14">
        <f>SUM(Q26,M26,K26,I26,G26,E26)</f>
        <v>1650</v>
      </c>
      <c r="S26" s="23">
        <v>13</v>
      </c>
      <c r="T26" s="11"/>
      <c r="U26" s="12"/>
      <c r="V26" s="15">
        <f>SUM(U26,Q26,M26,K26,I26,G26)</f>
        <v>1000</v>
      </c>
      <c r="W26" s="20">
        <v>20</v>
      </c>
      <c r="X26" s="11"/>
      <c r="Y26" s="12"/>
      <c r="Z26" s="16">
        <f>SUM(Y26,U26,Q26,M26,K26,I26)</f>
        <v>1000</v>
      </c>
      <c r="AA26" s="22">
        <v>22</v>
      </c>
      <c r="AB26" s="11"/>
      <c r="AC26" s="12"/>
      <c r="AD26" s="4">
        <f>SUM(AC26,Y26,U26,Q26,M26,K26)</f>
        <v>0</v>
      </c>
      <c r="AE26" s="6" t="s">
        <v>99</v>
      </c>
      <c r="AF26" s="11"/>
      <c r="AG26" s="12"/>
      <c r="AH26" s="12"/>
      <c r="AI26" s="4">
        <f>+AH26+AG26+AC26+Y26+U26+Q26+M26</f>
        <v>0</v>
      </c>
      <c r="AJ26" s="6" t="s">
        <v>99</v>
      </c>
      <c r="AK26" s="12"/>
      <c r="AL26" s="4">
        <f>+Q26+U26+Y26+AC26+AG26+AH26+AK26</f>
        <v>0</v>
      </c>
      <c r="AM26" s="30" t="s">
        <v>99</v>
      </c>
      <c r="AN26" s="31"/>
      <c r="AO26" s="32">
        <v>1450</v>
      </c>
      <c r="AP26" s="4">
        <f>+U26+Y26+AC26+AG26+AH26+AK26+AN26+AO26</f>
        <v>1450</v>
      </c>
      <c r="AQ26" s="30">
        <v>26</v>
      </c>
      <c r="AR26" s="31"/>
      <c r="AS26" s="31"/>
      <c r="AT26" s="4">
        <f>+Y26+AC26+AG26+AH26+AK26+AN26+AO26+AR26+AS26</f>
        <v>1450</v>
      </c>
      <c r="AU26" s="30">
        <v>23</v>
      </c>
    </row>
    <row r="27" spans="1:47" ht="15">
      <c r="A27" s="25">
        <v>16</v>
      </c>
      <c r="B27" s="1">
        <v>50</v>
      </c>
      <c r="C27" s="17" t="s">
        <v>43</v>
      </c>
      <c r="D27" s="11"/>
      <c r="E27" s="12"/>
      <c r="F27" s="11"/>
      <c r="G27" s="12"/>
      <c r="H27" s="11"/>
      <c r="I27" s="12"/>
      <c r="J27" s="11" t="s">
        <v>81</v>
      </c>
      <c r="K27" s="13">
        <v>130</v>
      </c>
      <c r="L27" s="11" t="s">
        <v>86</v>
      </c>
      <c r="M27" s="13">
        <v>500</v>
      </c>
      <c r="N27" s="6">
        <f>SUM(M27,K27,I27,G27,E27)</f>
        <v>630</v>
      </c>
      <c r="O27" s="6">
        <v>22</v>
      </c>
      <c r="P27" s="11" t="s">
        <v>75</v>
      </c>
      <c r="Q27" s="13">
        <v>500</v>
      </c>
      <c r="R27" s="14">
        <f>SUM(Q27,M27,K27,I27,G27,E27)</f>
        <v>1130</v>
      </c>
      <c r="S27" s="24">
        <v>20</v>
      </c>
      <c r="T27" s="11" t="s">
        <v>61</v>
      </c>
      <c r="U27" s="13">
        <v>250</v>
      </c>
      <c r="V27" s="15">
        <f>SUM(U27,Q27,M27,K27,I27,G27)</f>
        <v>1380</v>
      </c>
      <c r="W27" s="20">
        <v>18</v>
      </c>
      <c r="X27" s="11"/>
      <c r="Y27" s="12"/>
      <c r="Z27" s="16">
        <f>SUM(Y27,U27,Q27,M27,K27,I27)</f>
        <v>1380</v>
      </c>
      <c r="AA27" s="21">
        <v>16</v>
      </c>
      <c r="AB27" s="11"/>
      <c r="AC27" s="12"/>
      <c r="AD27" s="4">
        <f>SUM(AC27,Y27,U27,Q27,M27,K27)</f>
        <v>1380</v>
      </c>
      <c r="AE27" s="26">
        <v>16</v>
      </c>
      <c r="AF27" s="11"/>
      <c r="AG27" s="28">
        <v>400</v>
      </c>
      <c r="AH27" s="12"/>
      <c r="AI27" s="4">
        <f>+AH27+AG27+AC27+Y27+U27+Q27+M27</f>
        <v>1650</v>
      </c>
      <c r="AJ27" s="6">
        <v>23</v>
      </c>
      <c r="AK27" s="12"/>
      <c r="AL27" s="4">
        <f>+Q27+U27+Y27+AC27+AG27+AH27+AK27</f>
        <v>1150</v>
      </c>
      <c r="AM27" s="30">
        <v>25</v>
      </c>
      <c r="AN27" s="31"/>
      <c r="AO27" s="32">
        <v>300</v>
      </c>
      <c r="AP27" s="4">
        <f>+U27+Y27+AC27+AG27+AH27+AK27+AN27+AO27</f>
        <v>950</v>
      </c>
      <c r="AQ27" s="30">
        <v>27</v>
      </c>
      <c r="AR27" s="28">
        <v>200</v>
      </c>
      <c r="AS27" s="32">
        <v>540</v>
      </c>
      <c r="AT27" s="4">
        <f>+Y27+AC27+AG27+AH27+AK27+AN27+AO27+AR27+AS27</f>
        <v>1440</v>
      </c>
      <c r="AU27" s="30">
        <v>24</v>
      </c>
    </row>
    <row r="28" spans="1:47" ht="15">
      <c r="A28" s="25">
        <v>23</v>
      </c>
      <c r="B28" s="1">
        <v>42</v>
      </c>
      <c r="C28" s="17" t="s">
        <v>35</v>
      </c>
      <c r="D28" s="11"/>
      <c r="E28" s="12"/>
      <c r="F28" s="12"/>
      <c r="G28" s="12"/>
      <c r="H28" s="13" t="s">
        <v>60</v>
      </c>
      <c r="I28" s="13">
        <v>300</v>
      </c>
      <c r="J28" s="11" t="s">
        <v>85</v>
      </c>
      <c r="K28" s="13">
        <v>50</v>
      </c>
      <c r="L28" s="11" t="s">
        <v>60</v>
      </c>
      <c r="M28" s="13">
        <v>300</v>
      </c>
      <c r="N28" s="6">
        <f>SUM(M28,K28,I28,G28,E28)</f>
        <v>650</v>
      </c>
      <c r="O28" s="6">
        <v>21</v>
      </c>
      <c r="P28" s="11" t="s">
        <v>64</v>
      </c>
      <c r="Q28" s="13">
        <v>190</v>
      </c>
      <c r="R28" s="14">
        <f>SUM(Q28,M28,K28,I28,G28,E28)</f>
        <v>840</v>
      </c>
      <c r="S28" s="24">
        <v>23</v>
      </c>
      <c r="T28" s="11" t="s">
        <v>63</v>
      </c>
      <c r="U28" s="13">
        <v>150</v>
      </c>
      <c r="V28" s="15">
        <f>SUM(U28,Q28,M28,K28,I28,G28)</f>
        <v>990</v>
      </c>
      <c r="W28" s="20">
        <v>21</v>
      </c>
      <c r="X28" s="11" t="s">
        <v>81</v>
      </c>
      <c r="Y28" s="13">
        <v>130</v>
      </c>
      <c r="Z28" s="16">
        <f>SUM(Y28,U28,Q28,M28,K28,I28)</f>
        <v>1120</v>
      </c>
      <c r="AA28" s="22">
        <v>20</v>
      </c>
      <c r="AB28" s="11"/>
      <c r="AC28" s="13">
        <v>250</v>
      </c>
      <c r="AD28" s="4">
        <f>SUM(AC28,Y28,U28,Q28,M28,K28)</f>
        <v>1070</v>
      </c>
      <c r="AE28" s="6">
        <v>23</v>
      </c>
      <c r="AF28" s="11"/>
      <c r="AG28" s="28">
        <v>700</v>
      </c>
      <c r="AH28" s="13">
        <v>200</v>
      </c>
      <c r="AI28" s="4">
        <f>+AH28+AG28+AC28+Y28+U28+Q28+M28</f>
        <v>1920</v>
      </c>
      <c r="AJ28" s="6">
        <v>18</v>
      </c>
      <c r="AK28" s="13">
        <v>20</v>
      </c>
      <c r="AL28" s="4">
        <f>+Q28+U28+Y28+AC28+AG28+AH28+AK28</f>
        <v>1640</v>
      </c>
      <c r="AM28" s="30">
        <v>22</v>
      </c>
      <c r="AN28" s="31"/>
      <c r="AO28" s="32">
        <v>110</v>
      </c>
      <c r="AP28" s="4">
        <f>+U28+Y28+AC28+AG28+AH28+AK28+AN28+AO28</f>
        <v>1560</v>
      </c>
      <c r="AQ28" s="30">
        <v>24</v>
      </c>
      <c r="AR28" s="31"/>
      <c r="AS28" s="31"/>
      <c r="AT28" s="4">
        <f>+Y28+AC28+AG28+AH28+AK28+AN28+AO28+AR28+AS28</f>
        <v>1410</v>
      </c>
      <c r="AU28" s="30">
        <v>25</v>
      </c>
    </row>
    <row r="29" spans="1:47" ht="15">
      <c r="A29" s="25">
        <v>50</v>
      </c>
      <c r="B29" s="1">
        <v>10</v>
      </c>
      <c r="C29" s="17" t="s">
        <v>13</v>
      </c>
      <c r="D29" s="11" t="s">
        <v>74</v>
      </c>
      <c r="E29" s="13">
        <v>650</v>
      </c>
      <c r="F29" s="13" t="s">
        <v>59</v>
      </c>
      <c r="G29" s="13">
        <v>350</v>
      </c>
      <c r="H29" s="13" t="s">
        <v>69</v>
      </c>
      <c r="I29" s="13">
        <v>450</v>
      </c>
      <c r="J29" s="11"/>
      <c r="K29" s="12"/>
      <c r="L29" s="11"/>
      <c r="M29" s="12"/>
      <c r="N29" s="6">
        <f>SUM(M29,K29,I29,G29,E29)</f>
        <v>1450</v>
      </c>
      <c r="O29" s="26">
        <v>15</v>
      </c>
      <c r="P29" s="11"/>
      <c r="Q29" s="12"/>
      <c r="R29" s="14">
        <f>SUM(Q29,M29,K29,I29,G29,E29)</f>
        <v>1450</v>
      </c>
      <c r="S29" s="24">
        <v>18</v>
      </c>
      <c r="T29" s="11"/>
      <c r="U29" s="12"/>
      <c r="V29" s="15">
        <f>SUM(U29,Q29,M29,K29,I29,G29)</f>
        <v>800</v>
      </c>
      <c r="W29" s="20">
        <v>25</v>
      </c>
      <c r="X29" s="11"/>
      <c r="Y29" s="12"/>
      <c r="Z29" s="16">
        <f>SUM(Y29,U29,Q29,M29,K29,I29)</f>
        <v>450</v>
      </c>
      <c r="AA29" s="22">
        <v>30</v>
      </c>
      <c r="AB29" s="11"/>
      <c r="AC29" s="12"/>
      <c r="AD29" s="4">
        <f>SUM(AC29,Y29,U29,Q29,M29,K29)</f>
        <v>0</v>
      </c>
      <c r="AE29" s="6" t="s">
        <v>99</v>
      </c>
      <c r="AF29" s="11"/>
      <c r="AG29" s="12"/>
      <c r="AH29" s="12"/>
      <c r="AI29" s="4">
        <f>+AH29+AG29+AC29+Y29+U29+Q29+M29</f>
        <v>0</v>
      </c>
      <c r="AJ29" s="6" t="s">
        <v>99</v>
      </c>
      <c r="AK29" s="12"/>
      <c r="AL29" s="4">
        <f>+Q29+U29+Y29+AC29+AG29+AH29+AK29</f>
        <v>0</v>
      </c>
      <c r="AM29" s="30" t="s">
        <v>99</v>
      </c>
      <c r="AN29" s="31"/>
      <c r="AO29" s="32">
        <v>500</v>
      </c>
      <c r="AP29" s="4">
        <f>+U29+Y29+AC29+AG29+AH29+AK29+AN29+AO29</f>
        <v>500</v>
      </c>
      <c r="AQ29" s="30">
        <v>35</v>
      </c>
      <c r="AR29" s="28">
        <v>200</v>
      </c>
      <c r="AS29" s="32">
        <v>710</v>
      </c>
      <c r="AT29" s="4">
        <f>+Y29+AC29+AG29+AH29+AK29+AN29+AO29+AR29+AS29</f>
        <v>1410</v>
      </c>
      <c r="AU29" s="30">
        <v>26</v>
      </c>
    </row>
    <row r="30" spans="1:47" ht="15">
      <c r="A30" s="25">
        <v>39</v>
      </c>
      <c r="B30" s="1">
        <v>27</v>
      </c>
      <c r="C30" s="17" t="s">
        <v>107</v>
      </c>
      <c r="D30" s="11" t="s">
        <v>66</v>
      </c>
      <c r="E30" s="12"/>
      <c r="F30" s="12"/>
      <c r="G30" s="12"/>
      <c r="H30" s="11"/>
      <c r="I30" s="12"/>
      <c r="J30" s="11"/>
      <c r="K30" s="12"/>
      <c r="L30" s="11"/>
      <c r="M30" s="12"/>
      <c r="N30" s="6">
        <f>SUM(M30,K30,I30,G30,E30)</f>
        <v>0</v>
      </c>
      <c r="O30" s="6" t="s">
        <v>99</v>
      </c>
      <c r="P30" s="11"/>
      <c r="Q30" s="12"/>
      <c r="R30" s="14">
        <f>SUM(Q30,M30,K30,I30,G30,E30)</f>
        <v>0</v>
      </c>
      <c r="S30" s="24" t="s">
        <v>99</v>
      </c>
      <c r="T30" s="11"/>
      <c r="U30" s="12"/>
      <c r="V30" s="15">
        <f>SUM(U30,Q30,M30,K30,I30,G30)</f>
        <v>0</v>
      </c>
      <c r="W30" s="20" t="s">
        <v>99</v>
      </c>
      <c r="X30" s="11"/>
      <c r="Y30" s="12"/>
      <c r="Z30" s="16">
        <f>SUM(Y30,U30,Q30,M30,K30,I30)</f>
        <v>0</v>
      </c>
      <c r="AA30" s="22" t="s">
        <v>99</v>
      </c>
      <c r="AB30" s="11"/>
      <c r="AC30" s="13">
        <v>150</v>
      </c>
      <c r="AD30" s="4">
        <f>MAX(AC30,Y30,U30,Q30,M30,K30)</f>
        <v>150</v>
      </c>
      <c r="AE30" s="6">
        <v>39</v>
      </c>
      <c r="AF30" s="11"/>
      <c r="AG30" s="12"/>
      <c r="AH30" s="13">
        <v>350</v>
      </c>
      <c r="AI30" s="4">
        <f>+AH30+AG30+AC30+Y30+U30+Q30+M30</f>
        <v>500</v>
      </c>
      <c r="AJ30" s="6">
        <v>34</v>
      </c>
      <c r="AK30" s="12"/>
      <c r="AL30" s="4">
        <f>+Q30+U30+Y30+AC30+AG30+AH30+AK30</f>
        <v>500</v>
      </c>
      <c r="AM30" s="30">
        <v>35</v>
      </c>
      <c r="AN30" s="31"/>
      <c r="AO30" s="32">
        <v>170</v>
      </c>
      <c r="AP30" s="4">
        <f>+U30+Y30+AC30+AG30+AH30+AK30+AN30+AO30</f>
        <v>670</v>
      </c>
      <c r="AQ30" s="30">
        <v>31</v>
      </c>
      <c r="AR30" s="28">
        <v>625</v>
      </c>
      <c r="AS30" s="32">
        <v>90</v>
      </c>
      <c r="AT30" s="4">
        <f>+Y30+AC30+AG30+AH30+AK30+AN30+AO30+AR30+AS30</f>
        <v>1385</v>
      </c>
      <c r="AU30" s="30">
        <v>27</v>
      </c>
    </row>
    <row r="31" spans="1:47" ht="15">
      <c r="A31" s="25">
        <v>9</v>
      </c>
      <c r="B31" s="1">
        <v>37</v>
      </c>
      <c r="C31" s="17" t="s">
        <v>30</v>
      </c>
      <c r="D31" s="11" t="s">
        <v>64</v>
      </c>
      <c r="E31" s="13">
        <v>120</v>
      </c>
      <c r="F31" s="13" t="s">
        <v>61</v>
      </c>
      <c r="G31" s="13">
        <v>250</v>
      </c>
      <c r="H31" s="11"/>
      <c r="I31" s="12"/>
      <c r="J31" s="11" t="s">
        <v>62</v>
      </c>
      <c r="K31" s="13">
        <v>240</v>
      </c>
      <c r="L31" s="11" t="s">
        <v>87</v>
      </c>
      <c r="M31" s="13">
        <v>650</v>
      </c>
      <c r="N31" s="6">
        <f>SUM(M31,K31,I31,G31,E31)</f>
        <v>1260</v>
      </c>
      <c r="O31" s="6">
        <v>17</v>
      </c>
      <c r="P31" s="11" t="s">
        <v>72</v>
      </c>
      <c r="Q31" s="13">
        <v>730</v>
      </c>
      <c r="R31" s="14">
        <f>SUM(Q31,M31,K31,I31,G31,E31)</f>
        <v>1990</v>
      </c>
      <c r="S31" s="23">
        <v>11</v>
      </c>
      <c r="T31" s="11" t="s">
        <v>75</v>
      </c>
      <c r="U31" s="13">
        <v>500</v>
      </c>
      <c r="V31" s="15">
        <f>SUM(U31,Q31,M31,K31,I31,G31)</f>
        <v>2370</v>
      </c>
      <c r="W31" s="19">
        <v>9</v>
      </c>
      <c r="X31" s="11"/>
      <c r="Y31" s="12"/>
      <c r="Z31" s="16">
        <f>SUM(Y31,U31,Q31,M31,K31,I31)</f>
        <v>2120</v>
      </c>
      <c r="AA31" s="21">
        <v>11</v>
      </c>
      <c r="AB31" s="11"/>
      <c r="AC31" s="13">
        <v>400</v>
      </c>
      <c r="AD31" s="4">
        <f>SUM(AC31,Y31,U31,Q31,M31,K31)</f>
        <v>2520</v>
      </c>
      <c r="AE31" s="26">
        <v>9</v>
      </c>
      <c r="AF31" s="11"/>
      <c r="AG31" s="28">
        <v>400</v>
      </c>
      <c r="AH31" s="12"/>
      <c r="AI31" s="4">
        <f>+AH31+AG31+AC31+Y31+U31+Q31+M31</f>
        <v>2680</v>
      </c>
      <c r="AJ31" s="26">
        <v>12</v>
      </c>
      <c r="AK31" s="13">
        <v>300</v>
      </c>
      <c r="AL31" s="4">
        <f>+Q31+U31+Y31+AC31+AG31+AH31+AK31</f>
        <v>2330</v>
      </c>
      <c r="AM31" s="30">
        <v>17</v>
      </c>
      <c r="AN31" s="31"/>
      <c r="AO31" s="31"/>
      <c r="AP31" s="4">
        <f>+U31+Y31+AC31+AG31+AH31+AK31+AN31+AO31</f>
        <v>1600</v>
      </c>
      <c r="AQ31" s="30">
        <v>23</v>
      </c>
      <c r="AR31" s="28">
        <v>200</v>
      </c>
      <c r="AS31" s="31"/>
      <c r="AT31" s="4">
        <f>+Y31+AC31+AG31+AH31+AK31+AN31+AO31+AR31+AS31</f>
        <v>1300</v>
      </c>
      <c r="AU31" s="30">
        <v>28</v>
      </c>
    </row>
    <row r="32" spans="1:47" ht="15">
      <c r="A32" s="25">
        <v>27</v>
      </c>
      <c r="B32" s="1">
        <v>13</v>
      </c>
      <c r="C32" s="17" t="s">
        <v>15</v>
      </c>
      <c r="D32" s="11"/>
      <c r="E32" s="12"/>
      <c r="F32" s="11"/>
      <c r="G32" s="12"/>
      <c r="H32" s="11" t="s">
        <v>65</v>
      </c>
      <c r="I32" s="13">
        <v>120</v>
      </c>
      <c r="J32" s="11" t="s">
        <v>84</v>
      </c>
      <c r="K32" s="13">
        <v>70</v>
      </c>
      <c r="L32" s="11" t="s">
        <v>63</v>
      </c>
      <c r="M32" s="13">
        <v>150</v>
      </c>
      <c r="N32" s="6">
        <f>SUM(M32,K32,I32,G32,E32)</f>
        <v>340</v>
      </c>
      <c r="O32" s="6">
        <v>28</v>
      </c>
      <c r="P32" s="11" t="s">
        <v>66</v>
      </c>
      <c r="Q32" s="13">
        <v>150</v>
      </c>
      <c r="R32" s="14">
        <f>SUM(Q32,M32,K32,I32,G32,E32)</f>
        <v>490</v>
      </c>
      <c r="S32" s="24">
        <v>28</v>
      </c>
      <c r="T32" s="11" t="s">
        <v>81</v>
      </c>
      <c r="U32" s="13">
        <v>50</v>
      </c>
      <c r="V32" s="15">
        <f>SUM(U32,Q32,M32,K32,I32,G32)</f>
        <v>540</v>
      </c>
      <c r="W32" s="20">
        <v>27</v>
      </c>
      <c r="X32" s="11" t="s">
        <v>85</v>
      </c>
      <c r="Y32" s="13">
        <v>50</v>
      </c>
      <c r="Z32" s="16">
        <f>SUM(Y32,U32,Q32,M32,K32,I32)</f>
        <v>590</v>
      </c>
      <c r="AA32" s="22">
        <v>27</v>
      </c>
      <c r="AB32" s="11"/>
      <c r="AC32" s="13">
        <v>30</v>
      </c>
      <c r="AD32" s="4">
        <f>SUM(AC32,Y32,U32,Q32,M32,K32)</f>
        <v>500</v>
      </c>
      <c r="AE32" s="6">
        <v>27</v>
      </c>
      <c r="AF32" s="11"/>
      <c r="AG32" s="28">
        <v>400</v>
      </c>
      <c r="AH32" s="13">
        <v>90</v>
      </c>
      <c r="AI32" s="4">
        <f>+AH32+AG32+AC32+Y32+U32+Q32+M32</f>
        <v>920</v>
      </c>
      <c r="AJ32" s="6">
        <v>28</v>
      </c>
      <c r="AK32" s="13">
        <v>30</v>
      </c>
      <c r="AL32" s="4">
        <f>+Q32+U32+Y32+AC32+AG32+AH32+AK32</f>
        <v>800</v>
      </c>
      <c r="AM32" s="30">
        <v>28</v>
      </c>
      <c r="AN32" s="31"/>
      <c r="AO32" s="32">
        <v>50</v>
      </c>
      <c r="AP32" s="4">
        <f>+U32+Y32+AC32+AG32+AH32+AK32+AN32+AO32</f>
        <v>700</v>
      </c>
      <c r="AQ32" s="30">
        <v>29</v>
      </c>
      <c r="AR32" s="28">
        <v>200</v>
      </c>
      <c r="AS32" s="32">
        <v>50</v>
      </c>
      <c r="AT32" s="4">
        <f>+Y32+AC32+AG32+AH32+AK32+AN32+AO32+AR32+AS32</f>
        <v>900</v>
      </c>
      <c r="AU32" s="30">
        <v>29</v>
      </c>
    </row>
    <row r="33" spans="1:47" ht="15">
      <c r="A33" s="25">
        <v>62</v>
      </c>
      <c r="B33" s="1">
        <v>27</v>
      </c>
      <c r="C33" s="17" t="s">
        <v>126</v>
      </c>
      <c r="D33" s="11" t="s">
        <v>65</v>
      </c>
      <c r="E33" s="12"/>
      <c r="F33" s="12"/>
      <c r="G33" s="12"/>
      <c r="H33" s="11"/>
      <c r="I33" s="12"/>
      <c r="J33" s="11"/>
      <c r="K33" s="12"/>
      <c r="L33" s="11"/>
      <c r="M33" s="12"/>
      <c r="N33" s="6">
        <f>SUM(M33,K33,I33,G33,E33)</f>
        <v>0</v>
      </c>
      <c r="O33" s="6" t="s">
        <v>99</v>
      </c>
      <c r="P33" s="11"/>
      <c r="Q33" s="12"/>
      <c r="R33" s="14">
        <f>SUM(Q33,M33,K33,I33,G33,E33)</f>
        <v>0</v>
      </c>
      <c r="S33" s="24" t="s">
        <v>99</v>
      </c>
      <c r="T33" s="11"/>
      <c r="U33" s="12"/>
      <c r="V33" s="15">
        <f>SUM(U33,Q33,M33,K33,I33,G33)</f>
        <v>0</v>
      </c>
      <c r="W33" s="20" t="s">
        <v>99</v>
      </c>
      <c r="X33" s="11"/>
      <c r="Y33" s="12"/>
      <c r="Z33" s="16">
        <f>SUM(Y33,U33,Q33,M33,K33,I33)</f>
        <v>0</v>
      </c>
      <c r="AA33" s="22" t="s">
        <v>99</v>
      </c>
      <c r="AB33" s="11"/>
      <c r="AC33" s="12"/>
      <c r="AD33" s="4">
        <f>MAX(AC33,Y33,U33,Q33,M33,K33)</f>
        <v>0</v>
      </c>
      <c r="AE33" s="6" t="s">
        <v>99</v>
      </c>
      <c r="AF33" s="11"/>
      <c r="AG33" s="12"/>
      <c r="AH33" s="12"/>
      <c r="AI33" s="4">
        <f>+AH33+AG33+AC33+Y33+U33+Q33+M33</f>
        <v>0</v>
      </c>
      <c r="AJ33" s="6" t="s">
        <v>99</v>
      </c>
      <c r="AK33" s="12"/>
      <c r="AL33" s="4">
        <f>+Q33+U33+Y33+AC33+AG33+AH33+AK33</f>
        <v>0</v>
      </c>
      <c r="AM33" s="30" t="s">
        <v>99</v>
      </c>
      <c r="AN33" s="31"/>
      <c r="AO33" s="31"/>
      <c r="AP33" s="4">
        <f>+U33+Y33+AC33+AG33+AH33+AK33+AN33+AO33</f>
        <v>0</v>
      </c>
      <c r="AQ33" s="6" t="s">
        <v>99</v>
      </c>
      <c r="AR33" s="28">
        <v>350</v>
      </c>
      <c r="AS33" s="32">
        <v>400</v>
      </c>
      <c r="AT33" s="4">
        <f>+Y33+AC33+AG33+AH33+AK33+AN33+AO33+AR33+AS33</f>
        <v>750</v>
      </c>
      <c r="AU33" s="30">
        <v>30</v>
      </c>
    </row>
    <row r="34" spans="1:47" ht="15">
      <c r="A34" s="25">
        <v>31</v>
      </c>
      <c r="B34" s="1"/>
      <c r="C34" s="17" t="s">
        <v>93</v>
      </c>
      <c r="D34" s="11"/>
      <c r="E34" s="12"/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0</v>
      </c>
      <c r="O34" s="6" t="s">
        <v>99</v>
      </c>
      <c r="P34" s="11"/>
      <c r="Q34" s="12"/>
      <c r="R34" s="14">
        <f>SUM(Q34,M34,K34,I34,G34,E34)</f>
        <v>0</v>
      </c>
      <c r="S34" s="24" t="s">
        <v>99</v>
      </c>
      <c r="T34" s="11"/>
      <c r="U34" s="12"/>
      <c r="V34" s="15">
        <f>SUM(U34,Q34,M34,K34,I34,G34)</f>
        <v>0</v>
      </c>
      <c r="W34" s="20" t="s">
        <v>99</v>
      </c>
      <c r="X34" s="11" t="s">
        <v>63</v>
      </c>
      <c r="Y34" s="13">
        <v>210</v>
      </c>
      <c r="Z34" s="16">
        <f>SUM(Y34,U34,Q34,M34,K34,I34)</f>
        <v>210</v>
      </c>
      <c r="AA34" s="22">
        <v>38</v>
      </c>
      <c r="AB34" s="11"/>
      <c r="AC34" s="13">
        <v>90</v>
      </c>
      <c r="AD34" s="4">
        <f>SUM(AC34,Y34)</f>
        <v>300</v>
      </c>
      <c r="AE34" s="6">
        <v>31</v>
      </c>
      <c r="AF34" s="11"/>
      <c r="AG34" s="28">
        <v>400</v>
      </c>
      <c r="AH34" s="12"/>
      <c r="AI34" s="4">
        <f>+AH34+AG34+AC34+Y34+U34+Q34+M34</f>
        <v>700</v>
      </c>
      <c r="AJ34" s="6">
        <v>29</v>
      </c>
      <c r="AK34" s="12"/>
      <c r="AL34" s="4">
        <f>+Q34+U34+Y34+AC34+AG34+AH34+AK34</f>
        <v>700</v>
      </c>
      <c r="AM34" s="30">
        <v>30</v>
      </c>
      <c r="AN34" s="31"/>
      <c r="AO34" s="31"/>
      <c r="AP34" s="4">
        <f>+U34+Y34+AC34+AG34+AH34+AK34+AN34+AO34</f>
        <v>700</v>
      </c>
      <c r="AQ34" s="30">
        <v>30</v>
      </c>
      <c r="AR34" s="31"/>
      <c r="AS34" s="31"/>
      <c r="AT34" s="4">
        <f>+Y34+AC34+AG34+AH34+AK34+AN34+AO34+AR34+AS34</f>
        <v>700</v>
      </c>
      <c r="AU34" s="30">
        <v>31</v>
      </c>
    </row>
    <row r="35" spans="1:47" ht="15">
      <c r="A35" s="25">
        <v>46</v>
      </c>
      <c r="B35" s="1">
        <v>27</v>
      </c>
      <c r="C35" s="17" t="s">
        <v>108</v>
      </c>
      <c r="D35" s="11" t="s">
        <v>81</v>
      </c>
      <c r="E35" s="12"/>
      <c r="F35" s="12"/>
      <c r="G35" s="12"/>
      <c r="H35" s="11"/>
      <c r="I35" s="12"/>
      <c r="J35" s="11"/>
      <c r="K35" s="12"/>
      <c r="L35" s="11"/>
      <c r="M35" s="12"/>
      <c r="N35" s="6">
        <f>SUM(M35,K35,I35,G35,E35)</f>
        <v>0</v>
      </c>
      <c r="O35" s="6" t="s">
        <v>99</v>
      </c>
      <c r="P35" s="11"/>
      <c r="Q35" s="12"/>
      <c r="R35" s="14">
        <f>SUM(Q35,M35,K35,I35,G35,E35)</f>
        <v>0</v>
      </c>
      <c r="S35" s="24" t="s">
        <v>99</v>
      </c>
      <c r="T35" s="11"/>
      <c r="U35" s="12"/>
      <c r="V35" s="15">
        <f>SUM(U35,Q35,M35,K35,I35,G35)</f>
        <v>0</v>
      </c>
      <c r="W35" s="20" t="s">
        <v>99</v>
      </c>
      <c r="X35" s="11"/>
      <c r="Y35" s="12"/>
      <c r="Z35" s="16">
        <f>SUM(Y35,U35,Q35,M35,K35,I35)</f>
        <v>0</v>
      </c>
      <c r="AA35" s="22" t="s">
        <v>99</v>
      </c>
      <c r="AB35" s="11"/>
      <c r="AC35" s="13">
        <v>20</v>
      </c>
      <c r="AD35" s="4">
        <f>MAX(AC35,Y35,U35,Q35,M35,K35)</f>
        <v>20</v>
      </c>
      <c r="AE35" s="6">
        <v>46</v>
      </c>
      <c r="AF35" s="11"/>
      <c r="AG35" s="28">
        <v>200</v>
      </c>
      <c r="AH35" s="13">
        <v>50</v>
      </c>
      <c r="AI35" s="4">
        <f>+AH35+AG35+AC35+Y35+U35+Q35+M35</f>
        <v>270</v>
      </c>
      <c r="AJ35" s="6">
        <v>39</v>
      </c>
      <c r="AK35" s="13">
        <v>70</v>
      </c>
      <c r="AL35" s="4">
        <f>+Q35+U35+Y35+AC35+AG35+AH35+AK35</f>
        <v>340</v>
      </c>
      <c r="AM35" s="30">
        <v>38</v>
      </c>
      <c r="AN35" s="31"/>
      <c r="AO35" s="32">
        <v>40</v>
      </c>
      <c r="AP35" s="4">
        <f>+U35+Y35+AC35+AG35+AH35+AK35+AN35+AO35</f>
        <v>380</v>
      </c>
      <c r="AQ35" s="30">
        <v>40</v>
      </c>
      <c r="AR35" s="28">
        <v>200</v>
      </c>
      <c r="AS35" s="32">
        <v>70</v>
      </c>
      <c r="AT35" s="4">
        <f>+Y35+AC35+AG35+AH35+AK35+AN35+AO35+AR35+AS35</f>
        <v>650</v>
      </c>
      <c r="AU35" s="30">
        <v>32</v>
      </c>
    </row>
    <row r="36" spans="1:47" ht="15">
      <c r="A36" s="25">
        <v>58</v>
      </c>
      <c r="B36" s="1">
        <v>27</v>
      </c>
      <c r="C36" s="17" t="s">
        <v>122</v>
      </c>
      <c r="D36" s="11" t="s">
        <v>65</v>
      </c>
      <c r="E36" s="12"/>
      <c r="F36" s="12"/>
      <c r="G36" s="12"/>
      <c r="H36" s="11"/>
      <c r="I36" s="12"/>
      <c r="J36" s="11"/>
      <c r="K36" s="12"/>
      <c r="L36" s="11"/>
      <c r="M36" s="12"/>
      <c r="N36" s="6">
        <f>SUM(M36,K36,I36,G36,E36)</f>
        <v>0</v>
      </c>
      <c r="O36" s="6" t="s">
        <v>99</v>
      </c>
      <c r="P36" s="11"/>
      <c r="Q36" s="12"/>
      <c r="R36" s="14">
        <f>SUM(Q36,M36,K36,I36,G36,E36)</f>
        <v>0</v>
      </c>
      <c r="S36" s="24" t="s">
        <v>99</v>
      </c>
      <c r="T36" s="11"/>
      <c r="U36" s="12"/>
      <c r="V36" s="15">
        <f>SUM(U36,Q36,M36,K36,I36,G36)</f>
        <v>0</v>
      </c>
      <c r="W36" s="20" t="s">
        <v>99</v>
      </c>
      <c r="X36" s="11"/>
      <c r="Y36" s="12"/>
      <c r="Z36" s="16">
        <f>SUM(Y36,U36,Q36,M36,K36,I36)</f>
        <v>0</v>
      </c>
      <c r="AA36" s="22" t="s">
        <v>99</v>
      </c>
      <c r="AB36" s="11"/>
      <c r="AC36" s="12"/>
      <c r="AD36" s="4">
        <f>MAX(AC36,Y36,U36,Q36,M36,K36)</f>
        <v>0</v>
      </c>
      <c r="AE36" s="6" t="s">
        <v>99</v>
      </c>
      <c r="AF36" s="11"/>
      <c r="AG36" s="12"/>
      <c r="AH36" s="12"/>
      <c r="AI36" s="4">
        <f>+AH36+AG36+AC36+Y36+U36+Q36+M36</f>
        <v>0</v>
      </c>
      <c r="AJ36" s="6" t="s">
        <v>99</v>
      </c>
      <c r="AK36" s="12"/>
      <c r="AL36" s="4">
        <f>+Q36+U36+Y36+AC36+AG36+AH36+AK36</f>
        <v>0</v>
      </c>
      <c r="AM36" s="30" t="s">
        <v>99</v>
      </c>
      <c r="AN36" s="31"/>
      <c r="AO36" s="32">
        <v>400</v>
      </c>
      <c r="AP36" s="4">
        <f>+U36+Y36+AC36+AG36+AH36+AK36+AN36+AO36</f>
        <v>400</v>
      </c>
      <c r="AQ36" s="30">
        <v>38</v>
      </c>
      <c r="AR36" s="28">
        <v>200</v>
      </c>
      <c r="AS36" s="31"/>
      <c r="AT36" s="4">
        <f>+Y36+AC36+AG36+AH36+AK36+AN36+AO36+AR36+AS36</f>
        <v>600</v>
      </c>
      <c r="AU36" s="30">
        <v>33</v>
      </c>
    </row>
    <row r="37" spans="1:47" ht="15">
      <c r="A37" s="25">
        <v>36</v>
      </c>
      <c r="B37" s="1"/>
      <c r="C37" s="17" t="s">
        <v>130</v>
      </c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6">
        <f>SUM(M37,K37,I37,G37,E37)</f>
        <v>0</v>
      </c>
      <c r="O37" s="6" t="s">
        <v>99</v>
      </c>
      <c r="P37" s="11"/>
      <c r="Q37" s="12"/>
      <c r="R37" s="14">
        <f>SUM(Q37,M37,K37,I37,G37,E37)</f>
        <v>0</v>
      </c>
      <c r="S37" s="24" t="s">
        <v>99</v>
      </c>
      <c r="T37" s="11"/>
      <c r="U37" s="12"/>
      <c r="V37" s="15">
        <f>SUM(U37,Q37,M37,K37,I37,G37)</f>
        <v>0</v>
      </c>
      <c r="W37" s="20" t="s">
        <v>99</v>
      </c>
      <c r="X37" s="11" t="s">
        <v>82</v>
      </c>
      <c r="Y37" s="13">
        <v>110</v>
      </c>
      <c r="Z37" s="16">
        <f>SUM(Y37,U37,Q37,M37,K37,I37)</f>
        <v>110</v>
      </c>
      <c r="AA37" s="22">
        <v>43</v>
      </c>
      <c r="AB37" s="11"/>
      <c r="AC37" s="13">
        <v>50</v>
      </c>
      <c r="AD37" s="4">
        <f>SUM(AC37,Y37)</f>
        <v>160</v>
      </c>
      <c r="AE37" s="6">
        <v>36</v>
      </c>
      <c r="AF37" s="11"/>
      <c r="AG37" s="28">
        <v>400</v>
      </c>
      <c r="AH37" s="12"/>
      <c r="AI37" s="4">
        <f>+AH37+AG37+AC37+Y37+U37+Q37+M37</f>
        <v>560</v>
      </c>
      <c r="AJ37" s="6">
        <v>31</v>
      </c>
      <c r="AK37" s="12"/>
      <c r="AL37" s="4">
        <f>+Q37+U37+Y37+AC37+AG37+AH37+AK37</f>
        <v>560</v>
      </c>
      <c r="AM37" s="30">
        <v>32</v>
      </c>
      <c r="AN37" s="31"/>
      <c r="AO37" s="31"/>
      <c r="AP37" s="4">
        <f>+U37+Y37+AC37+AG37+AH37+AK37+AN37+AO37</f>
        <v>560</v>
      </c>
      <c r="AQ37" s="30">
        <v>32</v>
      </c>
      <c r="AR37" s="31"/>
      <c r="AS37" s="31"/>
      <c r="AT37" s="4">
        <f>+Y37+AC37+AG37+AH37+AK37+AN37+AO37+AR37+AS37</f>
        <v>560</v>
      </c>
      <c r="AU37" s="30">
        <v>34</v>
      </c>
    </row>
    <row r="38" spans="1:47" ht="15">
      <c r="A38" s="25">
        <v>37</v>
      </c>
      <c r="B38" s="1">
        <v>26</v>
      </c>
      <c r="C38" s="17" t="s">
        <v>21</v>
      </c>
      <c r="D38" s="11" t="s">
        <v>66</v>
      </c>
      <c r="E38" s="13">
        <v>70</v>
      </c>
      <c r="F38" s="11" t="s">
        <v>97</v>
      </c>
      <c r="G38" s="13">
        <v>150</v>
      </c>
      <c r="H38" s="11"/>
      <c r="I38" s="12"/>
      <c r="J38" s="11"/>
      <c r="K38" s="12"/>
      <c r="L38" s="5"/>
      <c r="M38" s="12"/>
      <c r="N38" s="6">
        <f>SUM(M38,K38,I38,G38,E38)</f>
        <v>220</v>
      </c>
      <c r="O38" s="6">
        <v>33</v>
      </c>
      <c r="P38" s="11"/>
      <c r="Q38" s="12"/>
      <c r="R38" s="14">
        <f>SUM(Q38,M38,K38,I38,G38,E38)</f>
        <v>220</v>
      </c>
      <c r="S38" s="24">
        <v>38</v>
      </c>
      <c r="T38" s="11"/>
      <c r="U38" s="12"/>
      <c r="V38" s="15">
        <f>SUM(U38,Q38,M38,K38,I38,G38)</f>
        <v>150</v>
      </c>
      <c r="W38" s="20">
        <v>38</v>
      </c>
      <c r="X38" s="11" t="s">
        <v>83</v>
      </c>
      <c r="Y38" s="13">
        <v>90</v>
      </c>
      <c r="Z38" s="16">
        <f>SUM(Y38,U38,Q38,M38,K38,I38)</f>
        <v>90</v>
      </c>
      <c r="AA38" s="22">
        <v>44</v>
      </c>
      <c r="AB38" s="11"/>
      <c r="AC38" s="13">
        <v>70</v>
      </c>
      <c r="AD38" s="4">
        <f>SUM(AC38,Y38)</f>
        <v>160</v>
      </c>
      <c r="AE38" s="6">
        <v>37</v>
      </c>
      <c r="AF38" s="11"/>
      <c r="AG38" s="28">
        <v>400</v>
      </c>
      <c r="AH38" s="12"/>
      <c r="AI38" s="4">
        <f>+AH38+AG38+AC38+Y38+U38+Q38+M38</f>
        <v>560</v>
      </c>
      <c r="AJ38" s="6">
        <v>32</v>
      </c>
      <c r="AK38" s="12"/>
      <c r="AL38" s="4">
        <f>+Q38+U38+Y38+AC38+AG38+AH38+AK38</f>
        <v>560</v>
      </c>
      <c r="AM38" s="30">
        <v>33</v>
      </c>
      <c r="AN38" s="31"/>
      <c r="AO38" s="31"/>
      <c r="AP38" s="4">
        <f>+U38+Y38+AC38+AG38+AH38+AK38+AN38+AO38</f>
        <v>560</v>
      </c>
      <c r="AQ38" s="30">
        <v>33</v>
      </c>
      <c r="AR38" s="31"/>
      <c r="AS38" s="31"/>
      <c r="AT38" s="4">
        <f>+Y38+AC38+AG38+AH38+AK38+AN38+AO38+AR38+AS38</f>
        <v>560</v>
      </c>
      <c r="AU38" s="30">
        <v>35</v>
      </c>
    </row>
    <row r="39" spans="1:47" ht="15">
      <c r="A39" s="25">
        <v>59</v>
      </c>
      <c r="B39" s="1">
        <v>27</v>
      </c>
      <c r="C39" s="17" t="s">
        <v>123</v>
      </c>
      <c r="D39" s="11" t="s">
        <v>65</v>
      </c>
      <c r="E39" s="13">
        <v>90</v>
      </c>
      <c r="F39" s="11"/>
      <c r="G39" s="12"/>
      <c r="H39" s="11"/>
      <c r="I39" s="12"/>
      <c r="J39" s="11"/>
      <c r="K39" s="12"/>
      <c r="L39" s="11"/>
      <c r="M39" s="12"/>
      <c r="N39" s="6">
        <v>0</v>
      </c>
      <c r="O39" s="6" t="s">
        <v>99</v>
      </c>
      <c r="P39" s="11"/>
      <c r="Q39" s="12"/>
      <c r="R39" s="14">
        <v>0</v>
      </c>
      <c r="S39" s="24" t="s">
        <v>99</v>
      </c>
      <c r="T39" s="11"/>
      <c r="U39" s="12"/>
      <c r="V39" s="15">
        <f>SUM(U39,Q39,M39,K39,I39,G39)</f>
        <v>0</v>
      </c>
      <c r="W39" s="20" t="s">
        <v>99</v>
      </c>
      <c r="X39" s="11"/>
      <c r="Y39" s="12"/>
      <c r="Z39" s="16">
        <f>SUM(Y39,U39,Q39,M39,K39,I39)</f>
        <v>0</v>
      </c>
      <c r="AA39" s="22" t="s">
        <v>99</v>
      </c>
      <c r="AB39" s="11"/>
      <c r="AC39" s="12"/>
      <c r="AD39" s="4">
        <f>MAX(AC39,Y39,U39,Q39,M39,K39)</f>
        <v>0</v>
      </c>
      <c r="AE39" s="6" t="s">
        <v>99</v>
      </c>
      <c r="AF39" s="11"/>
      <c r="AG39" s="12"/>
      <c r="AH39" s="12"/>
      <c r="AI39" s="4">
        <f>+AH39+AG39+AC39+Y39+U39+Q39+M39</f>
        <v>0</v>
      </c>
      <c r="AJ39" s="6" t="s">
        <v>99</v>
      </c>
      <c r="AK39" s="12"/>
      <c r="AL39" s="4">
        <f>+Q39+U39+Y39+AC39+AG39+AH39+AK39</f>
        <v>0</v>
      </c>
      <c r="AM39" s="30" t="s">
        <v>99</v>
      </c>
      <c r="AN39" s="31"/>
      <c r="AO39" s="32">
        <v>210</v>
      </c>
      <c r="AP39" s="4">
        <f>+U39+Y39+AC39+AG39+AH39+AK39+AN39+AO39</f>
        <v>210</v>
      </c>
      <c r="AQ39" s="30">
        <v>44</v>
      </c>
      <c r="AR39" s="28">
        <v>200</v>
      </c>
      <c r="AS39" s="32">
        <v>150</v>
      </c>
      <c r="AT39" s="4">
        <f>+Y39+AC39+AG39+AH39+AK39+AN39+AO39+AR39+AS39</f>
        <v>560</v>
      </c>
      <c r="AU39" s="30">
        <v>36</v>
      </c>
    </row>
    <row r="40" spans="1:47" ht="15">
      <c r="A40" s="25">
        <v>60</v>
      </c>
      <c r="B40" s="1">
        <v>27</v>
      </c>
      <c r="C40" s="17" t="s">
        <v>124</v>
      </c>
      <c r="D40" s="11" t="s">
        <v>65</v>
      </c>
      <c r="E40" s="12"/>
      <c r="F40" s="12"/>
      <c r="G40" s="12"/>
      <c r="H40" s="11"/>
      <c r="I40" s="12"/>
      <c r="J40" s="11"/>
      <c r="K40" s="12"/>
      <c r="L40" s="11"/>
      <c r="M40" s="12"/>
      <c r="N40" s="6">
        <f>SUM(M40,K40,I40,G40,E40)</f>
        <v>0</v>
      </c>
      <c r="O40" s="6" t="s">
        <v>99</v>
      </c>
      <c r="P40" s="11"/>
      <c r="Q40" s="12"/>
      <c r="R40" s="14">
        <f>SUM(Q40,M40,K40,I40,G40,E40)</f>
        <v>0</v>
      </c>
      <c r="S40" s="24" t="s">
        <v>99</v>
      </c>
      <c r="T40" s="11"/>
      <c r="U40" s="12"/>
      <c r="V40" s="15">
        <f>SUM(U40,Q40,M40,K40,I40,G40)</f>
        <v>0</v>
      </c>
      <c r="W40" s="20" t="s">
        <v>99</v>
      </c>
      <c r="X40" s="11"/>
      <c r="Y40" s="12"/>
      <c r="Z40" s="16">
        <f>SUM(Y40,U40,Q40,M40,K40,I40)</f>
        <v>0</v>
      </c>
      <c r="AA40" s="22" t="s">
        <v>99</v>
      </c>
      <c r="AB40" s="11"/>
      <c r="AC40" s="12"/>
      <c r="AD40" s="4">
        <f>MAX(AC40,Y40,U40,Q40,M40,K40)</f>
        <v>0</v>
      </c>
      <c r="AE40" s="6" t="s">
        <v>99</v>
      </c>
      <c r="AF40" s="11"/>
      <c r="AG40" s="12"/>
      <c r="AH40" s="12"/>
      <c r="AI40" s="4">
        <f>+AH40+AG40+AC40+Y40+U40+Q40+M40</f>
        <v>0</v>
      </c>
      <c r="AJ40" s="6" t="s">
        <v>99</v>
      </c>
      <c r="AK40" s="12"/>
      <c r="AL40" s="4">
        <f>+Q40+U40+Y40+AC40+AG40+AH40+AK40</f>
        <v>0</v>
      </c>
      <c r="AM40" s="30" t="s">
        <v>99</v>
      </c>
      <c r="AN40" s="31"/>
      <c r="AO40" s="32">
        <v>190</v>
      </c>
      <c r="AP40" s="4">
        <f>+U40+Y40+AC40+AG40+AH40+AK40+AN40+AO40</f>
        <v>190</v>
      </c>
      <c r="AQ40" s="30">
        <v>46</v>
      </c>
      <c r="AR40" s="31"/>
      <c r="AS40" s="32">
        <v>300</v>
      </c>
      <c r="AT40" s="4">
        <f>+Y40+AC40+AG40+AH40+AK40+AN40+AO40+AR40+AS40</f>
        <v>490</v>
      </c>
      <c r="AU40" s="30">
        <v>37</v>
      </c>
    </row>
    <row r="41" spans="1:47" ht="15">
      <c r="A41" s="25">
        <v>18</v>
      </c>
      <c r="B41" s="1">
        <v>43</v>
      </c>
      <c r="C41" s="17" t="s">
        <v>36</v>
      </c>
      <c r="D41" s="11"/>
      <c r="E41" s="12"/>
      <c r="F41" s="11"/>
      <c r="G41" s="12"/>
      <c r="H41" s="11" t="s">
        <v>61</v>
      </c>
      <c r="I41" s="13">
        <v>250</v>
      </c>
      <c r="J41" s="11" t="s">
        <v>69</v>
      </c>
      <c r="K41" s="13">
        <v>450</v>
      </c>
      <c r="L41" s="11" t="s">
        <v>70</v>
      </c>
      <c r="M41" s="13">
        <v>570</v>
      </c>
      <c r="N41" s="6">
        <f>SUM(M41,K41,I41,G41,E41)</f>
        <v>1270</v>
      </c>
      <c r="O41" s="26">
        <v>16</v>
      </c>
      <c r="P41" s="11" t="s">
        <v>63</v>
      </c>
      <c r="Q41" s="13">
        <v>210</v>
      </c>
      <c r="R41" s="14">
        <f>SUM(Q41,M41,K41,I41,G41,E41)</f>
        <v>1480</v>
      </c>
      <c r="S41" s="23">
        <v>16</v>
      </c>
      <c r="T41" s="11" t="s">
        <v>64</v>
      </c>
      <c r="U41" s="13">
        <v>120</v>
      </c>
      <c r="V41" s="15">
        <f>SUM(U41,Q41,M41,K41,I41,G41)</f>
        <v>1600</v>
      </c>
      <c r="W41" s="19">
        <v>14</v>
      </c>
      <c r="X41" s="11"/>
      <c r="Y41" s="12"/>
      <c r="Z41" s="16">
        <f>SUM(Y41,U41,Q41,M41,K41,I41)</f>
        <v>1600</v>
      </c>
      <c r="AA41" s="21">
        <v>13</v>
      </c>
      <c r="AB41" s="11"/>
      <c r="AC41" s="12"/>
      <c r="AD41" s="4">
        <f>SUM(AC41,Y41,U41,Q41,M41,K41)</f>
        <v>1350</v>
      </c>
      <c r="AE41" s="6">
        <v>18</v>
      </c>
      <c r="AF41" s="11"/>
      <c r="AG41" s="28">
        <v>400</v>
      </c>
      <c r="AH41" s="12"/>
      <c r="AI41" s="4">
        <f>+AH41+AG41+AC41+Y41+U41+Q41+M41</f>
        <v>1300</v>
      </c>
      <c r="AJ41" s="6">
        <v>24</v>
      </c>
      <c r="AK41" s="12"/>
      <c r="AL41" s="4">
        <f>+Q41+U41+Y41+AC41+AG41+AH41+AK41</f>
        <v>730</v>
      </c>
      <c r="AM41" s="30">
        <v>29</v>
      </c>
      <c r="AN41" s="31"/>
      <c r="AO41" s="31"/>
      <c r="AP41" s="4">
        <f>+U41+Y41+AC41+AG41+AH41+AK41+AN41+AO41</f>
        <v>520</v>
      </c>
      <c r="AQ41" s="30">
        <v>34</v>
      </c>
      <c r="AR41" s="31"/>
      <c r="AS41" s="31"/>
      <c r="AT41" s="4">
        <f>+Y41+AC41+AG41+AH41+AK41+AN41+AO41+AR41+AS41</f>
        <v>400</v>
      </c>
      <c r="AU41" s="30">
        <v>38</v>
      </c>
    </row>
    <row r="42" spans="1:47" ht="15">
      <c r="A42" s="25">
        <v>20</v>
      </c>
      <c r="B42" s="1">
        <v>25</v>
      </c>
      <c r="C42" s="17" t="s">
        <v>19</v>
      </c>
      <c r="D42" s="11" t="s">
        <v>73</v>
      </c>
      <c r="E42" s="13">
        <v>800</v>
      </c>
      <c r="F42" s="13" t="s">
        <v>67</v>
      </c>
      <c r="G42" s="13">
        <v>1200</v>
      </c>
      <c r="H42" s="13" t="s">
        <v>74</v>
      </c>
      <c r="I42" s="13">
        <v>680</v>
      </c>
      <c r="J42" s="11"/>
      <c r="K42" s="12"/>
      <c r="L42" s="11" t="s">
        <v>74</v>
      </c>
      <c r="M42" s="13">
        <v>650</v>
      </c>
      <c r="N42" s="6">
        <f>SUM(M42,K42,I42,G42,E42)</f>
        <v>3330</v>
      </c>
      <c r="O42" s="26">
        <v>3</v>
      </c>
      <c r="P42" s="11" t="s">
        <v>74</v>
      </c>
      <c r="Q42" s="13">
        <v>650</v>
      </c>
      <c r="R42" s="14">
        <f>SUM(Q42,M42,K42,I42,G42,E42)</f>
        <v>3980</v>
      </c>
      <c r="S42" s="23">
        <v>3</v>
      </c>
      <c r="T42" s="11"/>
      <c r="U42" s="12"/>
      <c r="V42" s="15">
        <f>SUM(U42,Q42,M42,K42,I42,G42)</f>
        <v>3180</v>
      </c>
      <c r="W42" s="19">
        <v>5</v>
      </c>
      <c r="X42" s="11"/>
      <c r="Y42" s="12"/>
      <c r="Z42" s="16">
        <f>SUM(Y42,U42,Q42,M42,K42,I42)</f>
        <v>1980</v>
      </c>
      <c r="AA42" s="21">
        <v>12</v>
      </c>
      <c r="AB42" s="11"/>
      <c r="AC42" s="12"/>
      <c r="AD42" s="4">
        <f>SUM(AC42,Y42,U42,Q42,M42,K42)</f>
        <v>1300</v>
      </c>
      <c r="AE42" s="6">
        <v>20</v>
      </c>
      <c r="AF42" s="11"/>
      <c r="AG42" s="28">
        <v>400</v>
      </c>
      <c r="AH42" s="12"/>
      <c r="AI42" s="4">
        <f>+AH42+AG42+AC42+Y42+U42+Q42+M42</f>
        <v>1700</v>
      </c>
      <c r="AJ42" s="6">
        <v>21</v>
      </c>
      <c r="AK42" s="12"/>
      <c r="AL42" s="4">
        <f>+Q42+U42+Y42+AC42+AG42+AH42+AK42</f>
        <v>1050</v>
      </c>
      <c r="AM42" s="30">
        <v>27</v>
      </c>
      <c r="AN42" s="31"/>
      <c r="AO42" s="31"/>
      <c r="AP42" s="4">
        <f>+U42+Y42+AC42+AG42+AH42+AK42+AN42+AO42</f>
        <v>400</v>
      </c>
      <c r="AQ42" s="30">
        <v>36</v>
      </c>
      <c r="AR42" s="31"/>
      <c r="AS42" s="31"/>
      <c r="AT42" s="4">
        <f>+Y42+AC42+AG42+AH42+AK42+AN42+AO42+AR42+AS42</f>
        <v>400</v>
      </c>
      <c r="AU42" s="30">
        <v>39</v>
      </c>
    </row>
    <row r="43" spans="1:47" ht="15">
      <c r="A43" s="25">
        <v>30</v>
      </c>
      <c r="B43" s="1">
        <v>46</v>
      </c>
      <c r="C43" s="17" t="s">
        <v>39</v>
      </c>
      <c r="D43" s="11"/>
      <c r="E43" s="12"/>
      <c r="F43" s="11"/>
      <c r="G43" s="12"/>
      <c r="H43" s="11"/>
      <c r="I43" s="12"/>
      <c r="J43" s="11" t="s">
        <v>59</v>
      </c>
      <c r="K43" s="13">
        <v>350</v>
      </c>
      <c r="L43" s="11"/>
      <c r="M43" s="12"/>
      <c r="N43" s="6">
        <f>SUM(M43,K43,I43,G43,E43)</f>
        <v>350</v>
      </c>
      <c r="O43" s="6">
        <v>27</v>
      </c>
      <c r="P43" s="11"/>
      <c r="Q43" s="12"/>
      <c r="R43" s="14">
        <f>SUM(Q43,M43,K43,I43,G43,E43)</f>
        <v>350</v>
      </c>
      <c r="S43" s="24">
        <v>30</v>
      </c>
      <c r="T43" s="11"/>
      <c r="U43" s="12"/>
      <c r="V43" s="15">
        <f>SUM(U43,Q43,M43,K43,I43,G43)</f>
        <v>350</v>
      </c>
      <c r="W43" s="20">
        <v>31</v>
      </c>
      <c r="X43" s="11"/>
      <c r="Y43" s="12"/>
      <c r="Z43" s="16">
        <f>SUM(Y43,U43,Q43,M43,K43,I43)</f>
        <v>350</v>
      </c>
      <c r="AA43" s="22">
        <v>33</v>
      </c>
      <c r="AB43" s="11"/>
      <c r="AC43" s="12"/>
      <c r="AD43" s="4">
        <f>SUM(AC43,Y43,U43,Q43,M43,K43)</f>
        <v>350</v>
      </c>
      <c r="AE43" s="6">
        <v>30</v>
      </c>
      <c r="AF43" s="11"/>
      <c r="AG43" s="28">
        <v>400</v>
      </c>
      <c r="AH43" s="12"/>
      <c r="AI43" s="4">
        <f>+AH43+AG43+AC43+Y43+U43+Q43+M43</f>
        <v>400</v>
      </c>
      <c r="AJ43" s="6">
        <v>36</v>
      </c>
      <c r="AK43" s="12"/>
      <c r="AL43" s="4">
        <f>+Q43+U43+Y43+AC43+AG43+AH43+AK43</f>
        <v>400</v>
      </c>
      <c r="AM43" s="30">
        <v>36</v>
      </c>
      <c r="AN43" s="31"/>
      <c r="AO43" s="31"/>
      <c r="AP43" s="4">
        <f>+U43+Y43+AC43+AG43+AH43+AK43+AN43+AO43</f>
        <v>400</v>
      </c>
      <c r="AQ43" s="30">
        <v>37</v>
      </c>
      <c r="AR43" s="31"/>
      <c r="AS43" s="31"/>
      <c r="AT43" s="4">
        <f>+Y43+AC43+AG43+AH43+AK43+AN43+AO43+AR43+AS43</f>
        <v>400</v>
      </c>
      <c r="AU43" s="30">
        <v>40</v>
      </c>
    </row>
    <row r="44" spans="1:47" ht="15">
      <c r="A44" s="25">
        <v>61</v>
      </c>
      <c r="B44" s="1">
        <v>27</v>
      </c>
      <c r="C44" s="17" t="s">
        <v>117</v>
      </c>
      <c r="D44" s="11" t="s">
        <v>65</v>
      </c>
      <c r="E44" s="12"/>
      <c r="F44" s="12"/>
      <c r="G44" s="12"/>
      <c r="H44" s="11"/>
      <c r="I44" s="12"/>
      <c r="J44" s="11"/>
      <c r="K44" s="12"/>
      <c r="L44" s="11"/>
      <c r="M44" s="12"/>
      <c r="N44" s="6">
        <f>SUM(M44,K44,I44,G44,E44)</f>
        <v>0</v>
      </c>
      <c r="O44" s="6" t="s">
        <v>99</v>
      </c>
      <c r="P44" s="11"/>
      <c r="Q44" s="12"/>
      <c r="R44" s="14">
        <f>SUM(Q44,M44,K44,I44,G44,E44)</f>
        <v>0</v>
      </c>
      <c r="S44" s="24" t="s">
        <v>99</v>
      </c>
      <c r="T44" s="11"/>
      <c r="U44" s="12"/>
      <c r="V44" s="15">
        <f>SUM(U44,Q44,M44,K44,I44,G44)</f>
        <v>0</v>
      </c>
      <c r="W44" s="20" t="s">
        <v>99</v>
      </c>
      <c r="X44" s="11"/>
      <c r="Y44" s="12"/>
      <c r="Z44" s="16">
        <f>SUM(Y44,U44,Q44,M44,K44,I44)</f>
        <v>0</v>
      </c>
      <c r="AA44" s="22" t="s">
        <v>99</v>
      </c>
      <c r="AB44" s="11"/>
      <c r="AC44" s="12"/>
      <c r="AD44" s="4">
        <f>MAX(AC44,Y44,U44,Q44,M44,K44)</f>
        <v>0</v>
      </c>
      <c r="AE44" s="6" t="s">
        <v>99</v>
      </c>
      <c r="AF44" s="11"/>
      <c r="AG44" s="12"/>
      <c r="AH44" s="12"/>
      <c r="AI44" s="4">
        <f>+AH44+AG44+AC44+Y44+U44+Q44+M44</f>
        <v>0</v>
      </c>
      <c r="AJ44" s="6" t="s">
        <v>99</v>
      </c>
      <c r="AK44" s="13">
        <v>250</v>
      </c>
      <c r="AL44" s="4">
        <f>+Q44+U44+Y44+AC44+AG44+AH44+AK44</f>
        <v>250</v>
      </c>
      <c r="AM44" s="30">
        <v>40</v>
      </c>
      <c r="AN44" s="31"/>
      <c r="AO44" s="32">
        <v>70</v>
      </c>
      <c r="AP44" s="4">
        <f>+U44+Y44+AC44+AG44+AH44+AK44+AN44+AO44</f>
        <v>320</v>
      </c>
      <c r="AQ44" s="30">
        <v>41</v>
      </c>
      <c r="AR44" s="31"/>
      <c r="AS44" s="31"/>
      <c r="AT44" s="4">
        <f>+Y44+AC44+AG44+AH44+AK44+AN44+AO44+AR44+AS44</f>
        <v>320</v>
      </c>
      <c r="AU44" s="30">
        <v>41</v>
      </c>
    </row>
    <row r="45" spans="1:47" ht="15">
      <c r="A45" s="25">
        <v>60</v>
      </c>
      <c r="B45" s="1">
        <v>27</v>
      </c>
      <c r="C45" s="17" t="s">
        <v>113</v>
      </c>
      <c r="D45" s="11" t="s">
        <v>65</v>
      </c>
      <c r="E45" s="12"/>
      <c r="F45" s="12"/>
      <c r="G45" s="12"/>
      <c r="H45" s="11"/>
      <c r="I45" s="12"/>
      <c r="J45" s="11"/>
      <c r="K45" s="12"/>
      <c r="L45" s="11"/>
      <c r="M45" s="12"/>
      <c r="N45" s="6">
        <f>SUM(M45,K45,I45,G45,E45)</f>
        <v>0</v>
      </c>
      <c r="O45" s="6" t="s">
        <v>99</v>
      </c>
      <c r="P45" s="11"/>
      <c r="Q45" s="12"/>
      <c r="R45" s="14">
        <f>SUM(Q45,M45,K45,I45,G45,E45)</f>
        <v>0</v>
      </c>
      <c r="S45" s="24" t="s">
        <v>99</v>
      </c>
      <c r="T45" s="11"/>
      <c r="U45" s="12"/>
      <c r="V45" s="15">
        <f>SUM(U45,Q45,M45,K45,I45,G45)</f>
        <v>0</v>
      </c>
      <c r="W45" s="20" t="s">
        <v>99</v>
      </c>
      <c r="X45" s="11"/>
      <c r="Y45" s="12"/>
      <c r="Z45" s="16">
        <f>SUM(Y45,U45,Q45,M45,K45,I45)</f>
        <v>0</v>
      </c>
      <c r="AA45" s="22" t="s">
        <v>99</v>
      </c>
      <c r="AB45" s="11"/>
      <c r="AC45" s="12"/>
      <c r="AD45" s="4">
        <f>MAX(AC45,Y45,U45,Q45,M45,K45)</f>
        <v>0</v>
      </c>
      <c r="AE45" s="6" t="s">
        <v>99</v>
      </c>
      <c r="AF45" s="11"/>
      <c r="AG45" s="12"/>
      <c r="AH45" s="13">
        <v>70</v>
      </c>
      <c r="AI45" s="4">
        <f>+AH45+AG45+AC45+Y45+U45+Q45+M45</f>
        <v>70</v>
      </c>
      <c r="AJ45" s="6">
        <v>45</v>
      </c>
      <c r="AK45" s="13">
        <v>90</v>
      </c>
      <c r="AL45" s="4">
        <f>+Q45+U45+Y45+AC45+AG45+AH45+AK45</f>
        <v>160</v>
      </c>
      <c r="AM45" s="30">
        <v>42</v>
      </c>
      <c r="AN45" s="31"/>
      <c r="AO45" s="32">
        <v>130</v>
      </c>
      <c r="AP45" s="4">
        <f>+U45+Y45+AC45+AG45+AH45+AK45+AN45+AO45</f>
        <v>290</v>
      </c>
      <c r="AQ45" s="30">
        <v>42</v>
      </c>
      <c r="AR45" s="31"/>
      <c r="AS45" s="31"/>
      <c r="AT45" s="4">
        <f>+Y45+AC45+AG45+AH45+AK45+AN45+AO45+AR45+AS45</f>
        <v>290</v>
      </c>
      <c r="AU45" s="30">
        <v>42</v>
      </c>
    </row>
    <row r="46" spans="1:47" ht="15">
      <c r="A46" s="25">
        <v>33</v>
      </c>
      <c r="B46" s="1"/>
      <c r="C46" s="17" t="s">
        <v>91</v>
      </c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6">
        <f>SUM(M46,K46,I46,G46,E46)</f>
        <v>0</v>
      </c>
      <c r="O46" s="6" t="s">
        <v>99</v>
      </c>
      <c r="P46" s="11"/>
      <c r="Q46" s="12"/>
      <c r="R46" s="14">
        <f>SUM(Q46,M46,K46,I46,G46,E46)</f>
        <v>0</v>
      </c>
      <c r="S46" s="24" t="s">
        <v>99</v>
      </c>
      <c r="T46" s="11"/>
      <c r="U46" s="12"/>
      <c r="V46" s="15">
        <f>SUM(U46,Q46,M46,K46,I46,G46)</f>
        <v>0</v>
      </c>
      <c r="W46" s="20" t="s">
        <v>99</v>
      </c>
      <c r="X46" s="11" t="s">
        <v>61</v>
      </c>
      <c r="Y46" s="13">
        <v>270</v>
      </c>
      <c r="Z46" s="16">
        <f>SUM(Y46,U46,Q46,M46,K46,I46)</f>
        <v>270</v>
      </c>
      <c r="AA46" s="22">
        <v>36</v>
      </c>
      <c r="AB46" s="11"/>
      <c r="AC46" s="12"/>
      <c r="AD46" s="4">
        <f>SUM(AC46,Y46,U46,Q46,M46,K46)</f>
        <v>270</v>
      </c>
      <c r="AE46" s="6">
        <v>33</v>
      </c>
      <c r="AF46" s="11"/>
      <c r="AG46" s="12"/>
      <c r="AH46" s="12"/>
      <c r="AI46" s="4">
        <f>+AH46+AG46+AC46+Y46+U46+Q46+M46</f>
        <v>270</v>
      </c>
      <c r="AJ46" s="6">
        <v>38</v>
      </c>
      <c r="AK46" s="12"/>
      <c r="AL46" s="4">
        <f>+Q46+U46+Y46+AC46+AG46+AH46+AK46</f>
        <v>270</v>
      </c>
      <c r="AM46" s="30">
        <v>39</v>
      </c>
      <c r="AN46" s="31"/>
      <c r="AO46" s="31"/>
      <c r="AP46" s="4">
        <f>+U46+Y46+AC46+AG46+AH46+AK46+AN46+AO46</f>
        <v>270</v>
      </c>
      <c r="AQ46" s="30">
        <v>43</v>
      </c>
      <c r="AR46" s="31"/>
      <c r="AS46" s="31"/>
      <c r="AT46" s="4">
        <f>+Y46+AC46+AG46+AH46+AK46+AN46+AO46+AR46+AS46</f>
        <v>270</v>
      </c>
      <c r="AU46" s="30">
        <v>43</v>
      </c>
    </row>
    <row r="47" spans="1:47" ht="15">
      <c r="A47" s="25">
        <v>47</v>
      </c>
      <c r="B47" s="1">
        <v>3</v>
      </c>
      <c r="C47" s="17" t="s">
        <v>8</v>
      </c>
      <c r="D47" s="11"/>
      <c r="E47" s="12"/>
      <c r="F47" s="11"/>
      <c r="G47" s="12"/>
      <c r="H47" s="11" t="s">
        <v>76</v>
      </c>
      <c r="I47" s="18">
        <v>1450</v>
      </c>
      <c r="J47" s="11"/>
      <c r="K47" s="12"/>
      <c r="L47" s="11"/>
      <c r="M47" s="12"/>
      <c r="N47" s="6">
        <f>SUM(M47,K47,I47,G47,E47)</f>
        <v>1450</v>
      </c>
      <c r="O47" s="26">
        <v>14</v>
      </c>
      <c r="P47" s="11"/>
      <c r="Q47" s="12"/>
      <c r="R47" s="14">
        <f>SUM(Q47,M47,K47,I47,G47,E47)</f>
        <v>1450</v>
      </c>
      <c r="S47" s="24">
        <v>17</v>
      </c>
      <c r="T47" s="11"/>
      <c r="U47" s="12"/>
      <c r="V47" s="15">
        <f>SUM(U47,Q47,M47,K47,I47,G47)</f>
        <v>1450</v>
      </c>
      <c r="W47" s="20">
        <v>17</v>
      </c>
      <c r="X47" s="11"/>
      <c r="Y47" s="12"/>
      <c r="Z47" s="16">
        <f>SUM(Y47,U47,Q47,M47,K47,I47)</f>
        <v>1450</v>
      </c>
      <c r="AA47" s="21">
        <v>15</v>
      </c>
      <c r="AB47" s="11"/>
      <c r="AC47" s="12"/>
      <c r="AD47" s="4">
        <f>SUM(AC47,Y47,U47,Q47,M47,K47)</f>
        <v>0</v>
      </c>
      <c r="AE47" s="6" t="s">
        <v>99</v>
      </c>
      <c r="AF47" s="11"/>
      <c r="AG47" s="12"/>
      <c r="AH47" s="12"/>
      <c r="AI47" s="4">
        <f>+AH47+AG47+AC47+Y47+U47+Q47+M47</f>
        <v>0</v>
      </c>
      <c r="AJ47" s="6" t="s">
        <v>99</v>
      </c>
      <c r="AK47" s="12"/>
      <c r="AL47" s="4">
        <f>+Q47+U47+Y47+AC47+AG47+AH47+AK47</f>
        <v>0</v>
      </c>
      <c r="AM47" s="30" t="s">
        <v>99</v>
      </c>
      <c r="AN47" s="32">
        <v>200</v>
      </c>
      <c r="AO47" s="31"/>
      <c r="AP47" s="4">
        <f>+U47+Y47+AC47+AG47+AH47+AK47+AN47+AO47</f>
        <v>200</v>
      </c>
      <c r="AQ47" s="30">
        <v>45</v>
      </c>
      <c r="AR47" s="31"/>
      <c r="AS47" s="31"/>
      <c r="AT47" s="4">
        <f>+Y47+AC47+AG47+AH47+AK47+AN47+AO47+AR47+AS47</f>
        <v>200</v>
      </c>
      <c r="AU47" s="30">
        <v>44</v>
      </c>
    </row>
    <row r="48" spans="1:47" ht="15">
      <c r="A48" s="25">
        <v>29</v>
      </c>
      <c r="B48" s="1">
        <v>61</v>
      </c>
      <c r="C48" s="17" t="s">
        <v>51</v>
      </c>
      <c r="D48" s="11"/>
      <c r="E48" s="12"/>
      <c r="F48" s="11"/>
      <c r="G48" s="12"/>
      <c r="H48" s="11"/>
      <c r="I48" s="12"/>
      <c r="J48" s="11"/>
      <c r="K48" s="12"/>
      <c r="L48" s="11"/>
      <c r="M48" s="12"/>
      <c r="N48" s="6">
        <f>SUM(M48,K48,I48,G48,E48)</f>
        <v>0</v>
      </c>
      <c r="O48" s="6" t="s">
        <v>99</v>
      </c>
      <c r="P48" s="11"/>
      <c r="Q48" s="12"/>
      <c r="R48" s="14">
        <f>SUM(Q48,M48,K48,I48,G48,E48)</f>
        <v>0</v>
      </c>
      <c r="S48" s="24" t="s">
        <v>99</v>
      </c>
      <c r="T48" s="11" t="s">
        <v>62</v>
      </c>
      <c r="U48" s="13">
        <v>200</v>
      </c>
      <c r="V48" s="15">
        <f>SUM(U48,Q48,M48,K48,I48,G48)</f>
        <v>200</v>
      </c>
      <c r="W48" s="20">
        <v>37</v>
      </c>
      <c r="X48" s="11" t="s">
        <v>64</v>
      </c>
      <c r="Y48" s="13">
        <v>190</v>
      </c>
      <c r="Z48" s="16">
        <f>SUM(Y48,U48,Q48,M48,K48,I48)</f>
        <v>390</v>
      </c>
      <c r="AA48" s="22">
        <v>32</v>
      </c>
      <c r="AB48" s="11"/>
      <c r="AC48" s="12"/>
      <c r="AD48" s="4">
        <f>SUM(AC48,Y48,U48,Q48,M48,K48)</f>
        <v>390</v>
      </c>
      <c r="AE48" s="6">
        <v>29</v>
      </c>
      <c r="AF48" s="11"/>
      <c r="AG48" s="12"/>
      <c r="AH48" s="12"/>
      <c r="AI48" s="4">
        <f>+AH48+AG48+AC48+Y48+U48+Q48+M48</f>
        <v>390</v>
      </c>
      <c r="AJ48" s="6">
        <v>37</v>
      </c>
      <c r="AK48" s="12"/>
      <c r="AL48" s="4">
        <f>+Q48+U48+Y48+AC48+AG48+AH48+AK48</f>
        <v>390</v>
      </c>
      <c r="AM48" s="30">
        <v>37</v>
      </c>
      <c r="AN48" s="31"/>
      <c r="AO48" s="31"/>
      <c r="AP48" s="4">
        <f>+U48+Y48+AC48+AG48+AH48+AK48+AN48+AO48</f>
        <v>390</v>
      </c>
      <c r="AQ48" s="30">
        <v>39</v>
      </c>
      <c r="AR48" s="31"/>
      <c r="AS48" s="31"/>
      <c r="AT48" s="4">
        <f>+Y48+AC48+AG48+AH48+AK48+AN48+AO48+AR48+AS48</f>
        <v>190</v>
      </c>
      <c r="AU48" s="30">
        <v>45</v>
      </c>
    </row>
    <row r="49" spans="1:47" ht="15">
      <c r="A49" s="25">
        <v>61</v>
      </c>
      <c r="B49" s="1">
        <v>27</v>
      </c>
      <c r="C49" s="17" t="s">
        <v>125</v>
      </c>
      <c r="D49" s="11" t="s">
        <v>65</v>
      </c>
      <c r="E49" s="13">
        <v>90</v>
      </c>
      <c r="F49" s="11"/>
      <c r="G49" s="12"/>
      <c r="H49" s="11"/>
      <c r="I49" s="12"/>
      <c r="J49" s="11"/>
      <c r="K49" s="12"/>
      <c r="L49" s="11"/>
      <c r="M49" s="12"/>
      <c r="N49" s="6">
        <v>0</v>
      </c>
      <c r="O49" s="6" t="s">
        <v>99</v>
      </c>
      <c r="P49" s="11"/>
      <c r="Q49" s="12"/>
      <c r="R49" s="14">
        <v>0</v>
      </c>
      <c r="S49" s="24" t="s">
        <v>99</v>
      </c>
      <c r="T49" s="11"/>
      <c r="U49" s="12"/>
      <c r="V49" s="15">
        <f>SUM(U49,Q49,M49,K49,I49,G49)</f>
        <v>0</v>
      </c>
      <c r="W49" s="20" t="s">
        <v>99</v>
      </c>
      <c r="X49" s="11"/>
      <c r="Y49" s="12"/>
      <c r="Z49" s="16">
        <f>SUM(Y49,U49,Q49,M49,K49,I49)</f>
        <v>0</v>
      </c>
      <c r="AA49" s="22" t="s">
        <v>99</v>
      </c>
      <c r="AB49" s="11"/>
      <c r="AC49" s="12"/>
      <c r="AD49" s="4">
        <f>MAX(AC49,Y49,U49,Q49,M49,K49)</f>
        <v>0</v>
      </c>
      <c r="AE49" s="6" t="s">
        <v>99</v>
      </c>
      <c r="AF49" s="11"/>
      <c r="AG49" s="12"/>
      <c r="AH49" s="12"/>
      <c r="AI49" s="4">
        <f>+AH49+AG49+AC49+Y49+U49+Q49+M49</f>
        <v>0</v>
      </c>
      <c r="AJ49" s="6" t="s">
        <v>99</v>
      </c>
      <c r="AK49" s="12"/>
      <c r="AL49" s="4">
        <f>+Q49+U49+Y49+AC49+AG49+AH49+AK49</f>
        <v>0</v>
      </c>
      <c r="AM49" s="30" t="s">
        <v>99</v>
      </c>
      <c r="AN49" s="31"/>
      <c r="AO49" s="32">
        <v>150</v>
      </c>
      <c r="AP49" s="4">
        <f>+U49+Y49+AC49+AG49+AH49+AK49+AN49+AO49</f>
        <v>150</v>
      </c>
      <c r="AQ49" s="30">
        <v>48</v>
      </c>
      <c r="AR49" s="31"/>
      <c r="AS49" s="31"/>
      <c r="AT49" s="4">
        <f>+Y49+AC49+AG49+AH49+AK49+AN49+AO49+AR49+AS49</f>
        <v>150</v>
      </c>
      <c r="AU49" s="30">
        <v>46</v>
      </c>
    </row>
    <row r="50" spans="1:47" ht="15">
      <c r="A50" s="25">
        <v>35</v>
      </c>
      <c r="B50" s="1">
        <v>62</v>
      </c>
      <c r="C50" s="17" t="s">
        <v>52</v>
      </c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6">
        <f>SUM(M50,K50,I50,G50,E50)</f>
        <v>0</v>
      </c>
      <c r="O50" s="6" t="s">
        <v>99</v>
      </c>
      <c r="P50" s="11"/>
      <c r="Q50" s="12"/>
      <c r="R50" s="14">
        <f>SUM(Q50,M50,K50,I50,G50,E50)</f>
        <v>0</v>
      </c>
      <c r="S50" s="24" t="s">
        <v>99</v>
      </c>
      <c r="T50" s="11" t="s">
        <v>65</v>
      </c>
      <c r="U50" s="13">
        <v>90</v>
      </c>
      <c r="V50" s="15">
        <f>SUM(U50,Q50,M50,K50,I50,G50)</f>
        <v>90</v>
      </c>
      <c r="W50" s="20">
        <v>43</v>
      </c>
      <c r="X50" s="11" t="s">
        <v>84</v>
      </c>
      <c r="Y50" s="13">
        <v>70</v>
      </c>
      <c r="Z50" s="16">
        <f>SUM(Y50,U50,Q50,M50,K50,I50)</f>
        <v>160</v>
      </c>
      <c r="AA50" s="22">
        <v>40</v>
      </c>
      <c r="AB50" s="11"/>
      <c r="AC50" s="12"/>
      <c r="AD50" s="4">
        <f>SUM(AC50,Y50,U50,Q50,M50,K50)</f>
        <v>160</v>
      </c>
      <c r="AE50" s="6">
        <v>35</v>
      </c>
      <c r="AF50" s="11"/>
      <c r="AG50" s="12"/>
      <c r="AH50" s="12"/>
      <c r="AI50" s="4">
        <f>+AH50+AG50+AC50+Y50+U50+Q50+M50</f>
        <v>160</v>
      </c>
      <c r="AJ50" s="6">
        <v>41</v>
      </c>
      <c r="AK50" s="12"/>
      <c r="AL50" s="4">
        <f>+Q50+U50+Y50+AC50+AG50+AH50+AK50</f>
        <v>160</v>
      </c>
      <c r="AM50" s="30">
        <v>41</v>
      </c>
      <c r="AN50" s="31"/>
      <c r="AO50" s="31"/>
      <c r="AP50" s="4">
        <f>+U50+Y50+AC50+AG50+AH50+AK50+AN50+AO50</f>
        <v>160</v>
      </c>
      <c r="AQ50" s="30">
        <v>47</v>
      </c>
      <c r="AR50" s="31"/>
      <c r="AS50" s="31"/>
      <c r="AT50" s="4">
        <f>+Y50+AC50+AG50+AH50+AK50+AN50+AO50+AR50+AS50</f>
        <v>70</v>
      </c>
      <c r="AU50" s="30">
        <v>47</v>
      </c>
    </row>
    <row r="51" spans="1:47" ht="15">
      <c r="A51" s="25">
        <v>62</v>
      </c>
      <c r="B51" s="1">
        <v>27</v>
      </c>
      <c r="C51" s="17" t="s">
        <v>118</v>
      </c>
      <c r="D51" s="11" t="s">
        <v>65</v>
      </c>
      <c r="E51" s="12"/>
      <c r="F51" s="12"/>
      <c r="G51" s="12"/>
      <c r="H51" s="11"/>
      <c r="I51" s="12"/>
      <c r="J51" s="11"/>
      <c r="K51" s="12"/>
      <c r="L51" s="11"/>
      <c r="M51" s="12"/>
      <c r="N51" s="6">
        <f>SUM(M51,K51,I51,G51,E51)</f>
        <v>0</v>
      </c>
      <c r="O51" s="6" t="s">
        <v>99</v>
      </c>
      <c r="P51" s="11"/>
      <c r="Q51" s="12"/>
      <c r="R51" s="14">
        <f>SUM(Q51,M51,K51,I51,G51,E51)</f>
        <v>0</v>
      </c>
      <c r="S51" s="24" t="s">
        <v>99</v>
      </c>
      <c r="T51" s="11"/>
      <c r="U51" s="12"/>
      <c r="V51" s="15">
        <f>SUM(U51,Q51,M51,K51,I51,G51)</f>
        <v>0</v>
      </c>
      <c r="W51" s="20" t="s">
        <v>99</v>
      </c>
      <c r="X51" s="11"/>
      <c r="Y51" s="12"/>
      <c r="Z51" s="16">
        <f>SUM(Y51,U51,Q51,M51,K51,I51)</f>
        <v>0</v>
      </c>
      <c r="AA51" s="22" t="s">
        <v>99</v>
      </c>
      <c r="AB51" s="11"/>
      <c r="AC51" s="12"/>
      <c r="AD51" s="4">
        <f>MAX(AC51,Y51,U51,Q51,M51,K51)</f>
        <v>0</v>
      </c>
      <c r="AE51" s="6" t="s">
        <v>99</v>
      </c>
      <c r="AF51" s="11"/>
      <c r="AG51" s="12"/>
      <c r="AH51" s="12"/>
      <c r="AI51" s="4">
        <f>+AH51+AG51+AC51+Y51+U51+Q51+M51</f>
        <v>0</v>
      </c>
      <c r="AJ51" s="6" t="s">
        <v>99</v>
      </c>
      <c r="AK51" s="13">
        <v>50</v>
      </c>
      <c r="AL51" s="4">
        <f>+Q51+U51+Y51+AC51+AG51+AH51+AK51</f>
        <v>50</v>
      </c>
      <c r="AM51" s="30">
        <v>47</v>
      </c>
      <c r="AN51" s="31"/>
      <c r="AO51" s="31"/>
      <c r="AP51" s="4">
        <f>+U51+Y51+AC51+AG51+AH51+AK51+AN51+AO51</f>
        <v>50</v>
      </c>
      <c r="AQ51" s="30">
        <v>49</v>
      </c>
      <c r="AR51" s="31"/>
      <c r="AS51" s="31"/>
      <c r="AT51" s="4">
        <f>+Y51+AC51+AG51+AH51+AK51+AN51+AO51+AR51+AS51</f>
        <v>50</v>
      </c>
      <c r="AU51" s="30">
        <v>48</v>
      </c>
    </row>
    <row r="52" spans="1:47" ht="15">
      <c r="A52" s="25">
        <v>42</v>
      </c>
      <c r="B52" s="1">
        <v>51</v>
      </c>
      <c r="C52" s="17" t="s">
        <v>129</v>
      </c>
      <c r="D52" s="11"/>
      <c r="E52" s="12"/>
      <c r="F52" s="11"/>
      <c r="G52" s="12"/>
      <c r="H52" s="11"/>
      <c r="I52" s="12"/>
      <c r="J52" s="11" t="s">
        <v>83</v>
      </c>
      <c r="K52" s="13">
        <v>90</v>
      </c>
      <c r="L52" s="11"/>
      <c r="M52" s="12"/>
      <c r="N52" s="6">
        <f>SUM(M52,K52,I52,G52,E52)</f>
        <v>90</v>
      </c>
      <c r="O52" s="6">
        <v>37</v>
      </c>
      <c r="P52" s="11"/>
      <c r="Q52" s="12"/>
      <c r="R52" s="14">
        <f>SUM(Q52,M52,K52,I52,G52,E52)</f>
        <v>90</v>
      </c>
      <c r="S52" s="24">
        <v>43</v>
      </c>
      <c r="T52" s="11"/>
      <c r="U52" s="12"/>
      <c r="V52" s="15">
        <f>SUM(U52,Q52,M52,K52,I52,G52)</f>
        <v>90</v>
      </c>
      <c r="W52" s="20">
        <v>41</v>
      </c>
      <c r="X52" s="11"/>
      <c r="Y52" s="12"/>
      <c r="Z52" s="16">
        <f>SUM(Y52,U52,Q52,M52,K52,I52)</f>
        <v>90</v>
      </c>
      <c r="AA52" s="22">
        <v>45</v>
      </c>
      <c r="AB52" s="11"/>
      <c r="AC52" s="12"/>
      <c r="AD52" s="4">
        <f>SUM(AC52,Y52,U52,Q52,M52,K52)</f>
        <v>90</v>
      </c>
      <c r="AE52" s="6">
        <v>42</v>
      </c>
      <c r="AF52" s="11"/>
      <c r="AG52" s="12"/>
      <c r="AH52" s="12"/>
      <c r="AI52" s="4">
        <f>+AH52+AG52+AC52+Y52+U52+Q52+M52</f>
        <v>0</v>
      </c>
      <c r="AJ52" s="6" t="s">
        <v>99</v>
      </c>
      <c r="AK52" s="12"/>
      <c r="AL52" s="4">
        <f>+Q52+U52+Y52+AC52+AG52+AH52+AK52</f>
        <v>0</v>
      </c>
      <c r="AM52" s="30" t="s">
        <v>99</v>
      </c>
      <c r="AN52" s="31"/>
      <c r="AO52" s="31"/>
      <c r="AP52" s="4">
        <f>+U52+Y52+AC52+AG52+AH52+AK52+AN52+AO52</f>
        <v>0</v>
      </c>
      <c r="AQ52" s="6" t="s">
        <v>99</v>
      </c>
      <c r="AR52" s="31"/>
      <c r="AS52" s="32">
        <v>30</v>
      </c>
      <c r="AT52" s="4">
        <f>+Y52+AC52+AG52+AH52+AK52+AN52+AO52+AR52+AS52</f>
        <v>30</v>
      </c>
      <c r="AU52" s="30">
        <v>49</v>
      </c>
    </row>
    <row r="53" spans="1:47" ht="15">
      <c r="A53" s="25">
        <v>28</v>
      </c>
      <c r="B53" s="1">
        <v>53</v>
      </c>
      <c r="C53" s="17" t="s">
        <v>45</v>
      </c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6">
        <f>SUM(M53,K53,I53,G53,E53)</f>
        <v>0</v>
      </c>
      <c r="O53" s="6" t="s">
        <v>99</v>
      </c>
      <c r="P53" s="11" t="s">
        <v>86</v>
      </c>
      <c r="Q53" s="13">
        <v>500</v>
      </c>
      <c r="R53" s="14">
        <f>SUM(Q53,M53,K53,I53,G53,E53)</f>
        <v>500</v>
      </c>
      <c r="S53" s="24">
        <v>27</v>
      </c>
      <c r="T53" s="11"/>
      <c r="U53" s="12"/>
      <c r="V53" s="15">
        <f>SUM(U53,Q53,M53,K53,I53,G53)</f>
        <v>500</v>
      </c>
      <c r="W53" s="20">
        <v>29</v>
      </c>
      <c r="X53" s="11"/>
      <c r="Y53" s="12"/>
      <c r="Z53" s="16">
        <f>SUM(Y53,U53,Q53,M53,K53,I53)</f>
        <v>500</v>
      </c>
      <c r="AA53" s="22">
        <v>28</v>
      </c>
      <c r="AB53" s="11"/>
      <c r="AC53" s="12"/>
      <c r="AD53" s="4">
        <f>SUM(AC53,Y53,U53,Q53,M53,K53)</f>
        <v>500</v>
      </c>
      <c r="AE53" s="6">
        <v>28</v>
      </c>
      <c r="AF53" s="11"/>
      <c r="AG53" s="12"/>
      <c r="AH53" s="12"/>
      <c r="AI53" s="4">
        <f>+AH53+AG53+AC53+Y53+U53+Q53+M53</f>
        <v>500</v>
      </c>
      <c r="AJ53" s="6">
        <v>33</v>
      </c>
      <c r="AK53" s="12"/>
      <c r="AL53" s="4">
        <f>+Q53+U53+Y53+AC53+AG53+AH53+AK53</f>
        <v>500</v>
      </c>
      <c r="AM53" s="30">
        <v>34</v>
      </c>
      <c r="AN53" s="31"/>
      <c r="AO53" s="31"/>
      <c r="AP53" s="4">
        <f>+U53+Y53+AC53+AG53+AH53+AK53+AN53+AO53</f>
        <v>0</v>
      </c>
      <c r="AQ53" s="6" t="s">
        <v>99</v>
      </c>
      <c r="AR53" s="31"/>
      <c r="AS53" s="31"/>
      <c r="AT53" s="4">
        <f>+Y53+AC53+AG53+AH53+AK53+AN53+AO53+AR53+AS53</f>
        <v>0</v>
      </c>
      <c r="AU53" s="6" t="s">
        <v>99</v>
      </c>
    </row>
    <row r="54" spans="1:47" ht="15">
      <c r="A54" s="25">
        <v>41</v>
      </c>
      <c r="B54" s="1">
        <v>24</v>
      </c>
      <c r="C54" s="17" t="s">
        <v>18</v>
      </c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6">
        <f>SUM(M54,K54,I54,G54,E54)</f>
        <v>0</v>
      </c>
      <c r="O54" s="6" t="s">
        <v>99</v>
      </c>
      <c r="P54" s="11" t="s">
        <v>82</v>
      </c>
      <c r="Q54" s="13">
        <v>110</v>
      </c>
      <c r="R54" s="14">
        <f>SUM(Q54,M54,K54,I54,G54,E54)</f>
        <v>110</v>
      </c>
      <c r="S54" s="24">
        <v>42</v>
      </c>
      <c r="T54" s="11"/>
      <c r="U54" s="12"/>
      <c r="V54" s="15">
        <f>SUM(U54,Q54,M54,K54,I54,G54)</f>
        <v>110</v>
      </c>
      <c r="W54" s="20">
        <v>40</v>
      </c>
      <c r="X54" s="11"/>
      <c r="Y54" s="12"/>
      <c r="Z54" s="16">
        <f>SUM(Y54,U54,Q54,M54,K54,I54)</f>
        <v>110</v>
      </c>
      <c r="AA54" s="22">
        <v>42</v>
      </c>
      <c r="AB54" s="11"/>
      <c r="AC54" s="12"/>
      <c r="AD54" s="4">
        <f>MAX(AC54,Y54,U54,Q54,M54,K54)</f>
        <v>110</v>
      </c>
      <c r="AE54" s="6">
        <v>41</v>
      </c>
      <c r="AF54" s="11"/>
      <c r="AG54" s="12"/>
      <c r="AH54" s="12"/>
      <c r="AI54" s="4">
        <f>+AH54+AG54+AC54+Y54+U54+Q54+M54</f>
        <v>110</v>
      </c>
      <c r="AJ54" s="6">
        <v>42</v>
      </c>
      <c r="AK54" s="12"/>
      <c r="AL54" s="4">
        <f>+Q54+U54+Y54+AC54+AG54+AH54+AK54</f>
        <v>110</v>
      </c>
      <c r="AM54" s="30">
        <v>43</v>
      </c>
      <c r="AN54" s="31"/>
      <c r="AO54" s="31"/>
      <c r="AP54" s="4">
        <f>+U54+Y54+AC54+AG54+AH54+AK54+AN54+AO54</f>
        <v>0</v>
      </c>
      <c r="AQ54" s="6" t="s">
        <v>99</v>
      </c>
      <c r="AR54" s="31"/>
      <c r="AS54" s="31"/>
      <c r="AT54" s="4">
        <f>+Y54+AC54+AG54+AH54+AK54+AN54+AO54+AR54+AS54</f>
        <v>0</v>
      </c>
      <c r="AU54" s="6" t="s">
        <v>99</v>
      </c>
    </row>
    <row r="55" spans="1:47" ht="15">
      <c r="A55" s="25">
        <v>43</v>
      </c>
      <c r="B55" s="1">
        <v>57</v>
      </c>
      <c r="C55" s="17" t="s">
        <v>47</v>
      </c>
      <c r="D55" s="11"/>
      <c r="E55" s="12"/>
      <c r="F55" s="11"/>
      <c r="G55" s="12"/>
      <c r="H55" s="11"/>
      <c r="I55" s="12"/>
      <c r="J55" s="11"/>
      <c r="K55" s="12"/>
      <c r="L55" s="11"/>
      <c r="M55" s="12"/>
      <c r="N55" s="6">
        <f>SUM(M55,K55,I55,G55,E55)</f>
        <v>0</v>
      </c>
      <c r="O55" s="6" t="s">
        <v>99</v>
      </c>
      <c r="P55" s="11" t="s">
        <v>83</v>
      </c>
      <c r="Q55" s="13">
        <v>90</v>
      </c>
      <c r="R55" s="14">
        <f>SUM(Q55,M55,K55,I55,G55,E55)</f>
        <v>90</v>
      </c>
      <c r="S55" s="24">
        <v>45</v>
      </c>
      <c r="T55" s="11"/>
      <c r="U55" s="12"/>
      <c r="V55" s="15">
        <f>SUM(U55,Q55,M55,K55,I55,G55)</f>
        <v>90</v>
      </c>
      <c r="W55" s="20">
        <v>42</v>
      </c>
      <c r="X55" s="11"/>
      <c r="Y55" s="12"/>
      <c r="Z55" s="16">
        <f>SUM(Y55,U55,Q55,M55,K55,I55)</f>
        <v>90</v>
      </c>
      <c r="AA55" s="22">
        <v>46</v>
      </c>
      <c r="AB55" s="11"/>
      <c r="AC55" s="12"/>
      <c r="AD55" s="4">
        <f>MAX(AC55,Y55,U55,Q55,M55,K55)</f>
        <v>90</v>
      </c>
      <c r="AE55" s="6">
        <v>43</v>
      </c>
      <c r="AF55" s="11"/>
      <c r="AG55" s="12"/>
      <c r="AH55" s="12"/>
      <c r="AI55" s="4">
        <f>+AH55+AG55+AC55+Y55+U55+Q55+M55</f>
        <v>90</v>
      </c>
      <c r="AJ55" s="6">
        <v>43</v>
      </c>
      <c r="AK55" s="12"/>
      <c r="AL55" s="4">
        <f>+Q55+U55+Y55+AC55+AG55+AH55+AK55</f>
        <v>90</v>
      </c>
      <c r="AM55" s="30">
        <v>44</v>
      </c>
      <c r="AN55" s="31"/>
      <c r="AO55" s="31"/>
      <c r="AP55" s="4">
        <f>+U55+Y55+AC55+AG55+AH55+AK55+AN55+AO55</f>
        <v>0</v>
      </c>
      <c r="AQ55" s="6" t="s">
        <v>99</v>
      </c>
      <c r="AR55" s="31"/>
      <c r="AS55" s="31"/>
      <c r="AT55" s="4">
        <f>+Y55+AC55+AG55+AH55+AK55+AN55+AO55+AR55+AS55</f>
        <v>0</v>
      </c>
      <c r="AU55" s="6" t="s">
        <v>99</v>
      </c>
    </row>
    <row r="56" spans="1:47" ht="15">
      <c r="A56" s="25">
        <v>44</v>
      </c>
      <c r="B56" s="1">
        <v>58</v>
      </c>
      <c r="C56" s="17" t="s">
        <v>48</v>
      </c>
      <c r="D56" s="11"/>
      <c r="E56" s="12"/>
      <c r="F56" s="11"/>
      <c r="G56" s="12"/>
      <c r="H56" s="11"/>
      <c r="I56" s="12"/>
      <c r="J56" s="11"/>
      <c r="K56" s="12"/>
      <c r="L56" s="11"/>
      <c r="M56" s="12"/>
      <c r="N56" s="6">
        <f>SUM(M56,K56,I56,G56,E56)</f>
        <v>0</v>
      </c>
      <c r="O56" s="6" t="s">
        <v>99</v>
      </c>
      <c r="P56" s="11" t="s">
        <v>84</v>
      </c>
      <c r="Q56" s="13">
        <v>70</v>
      </c>
      <c r="R56" s="14">
        <f>SUM(Q56,M56,K56,I56,G56,E56)</f>
        <v>70</v>
      </c>
      <c r="S56" s="24">
        <v>46</v>
      </c>
      <c r="T56" s="11"/>
      <c r="U56" s="12"/>
      <c r="V56" s="15">
        <f>SUM(U56,Q56,M56,K56,I56,G56)</f>
        <v>70</v>
      </c>
      <c r="W56" s="20">
        <v>44</v>
      </c>
      <c r="X56" s="11"/>
      <c r="Y56" s="12"/>
      <c r="Z56" s="16">
        <f>SUM(Y56,U56,Q56,M56,K56,I56)</f>
        <v>70</v>
      </c>
      <c r="AA56" s="22">
        <v>47</v>
      </c>
      <c r="AB56" s="11"/>
      <c r="AC56" s="12"/>
      <c r="AD56" s="4">
        <f>MAX(AC56,Y56,U56,Q56,M56,K56)</f>
        <v>70</v>
      </c>
      <c r="AE56" s="6">
        <v>44</v>
      </c>
      <c r="AF56" s="11"/>
      <c r="AG56" s="12"/>
      <c r="AH56" s="12"/>
      <c r="AI56" s="4">
        <f>+AH56+AG56+AC56+Y56+U56+Q56+M56</f>
        <v>70</v>
      </c>
      <c r="AJ56" s="6">
        <v>44</v>
      </c>
      <c r="AK56" s="12"/>
      <c r="AL56" s="4">
        <f>+Q56+U56+Y56+AC56+AG56+AH56+AK56</f>
        <v>70</v>
      </c>
      <c r="AM56" s="30">
        <v>45</v>
      </c>
      <c r="AN56" s="31"/>
      <c r="AO56" s="31"/>
      <c r="AP56" s="4">
        <f>+U56+Y56+AC56+AG56+AH56+AK56+AN56+AO56</f>
        <v>0</v>
      </c>
      <c r="AQ56" s="6" t="s">
        <v>99</v>
      </c>
      <c r="AR56" s="31"/>
      <c r="AS56" s="31"/>
      <c r="AT56" s="4">
        <f>+Y56+AC56+AG56+AH56+AK56+AN56+AO56+AR56+AS56</f>
        <v>0</v>
      </c>
      <c r="AU56" s="6" t="s">
        <v>99</v>
      </c>
    </row>
    <row r="57" spans="1:47" ht="15">
      <c r="A57" s="25">
        <v>45</v>
      </c>
      <c r="B57" s="1">
        <v>59</v>
      </c>
      <c r="C57" s="17" t="s">
        <v>49</v>
      </c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6">
        <f>SUM(M57,K57,I57,G57,E57)</f>
        <v>0</v>
      </c>
      <c r="O57" s="6" t="s">
        <v>99</v>
      </c>
      <c r="P57" s="11" t="s">
        <v>85</v>
      </c>
      <c r="Q57" s="13">
        <v>50</v>
      </c>
      <c r="R57" s="14">
        <f>SUM(Q57,M57,K57,I57,G57,E57)</f>
        <v>50</v>
      </c>
      <c r="S57" s="24">
        <v>47</v>
      </c>
      <c r="T57" s="11"/>
      <c r="U57" s="12"/>
      <c r="V57" s="15">
        <f>SUM(U57,Q57,M57,K57,I57,G57)</f>
        <v>50</v>
      </c>
      <c r="W57" s="20">
        <v>45</v>
      </c>
      <c r="X57" s="11"/>
      <c r="Y57" s="12"/>
      <c r="Z57" s="16">
        <f>SUM(Y57,U57,Q57,M57,K57,I57)</f>
        <v>50</v>
      </c>
      <c r="AA57" s="22">
        <v>48</v>
      </c>
      <c r="AB57" s="11"/>
      <c r="AC57" s="12"/>
      <c r="AD57" s="4">
        <f>MAX(AC57,Y57,U57,Q57,M57,K57)</f>
        <v>50</v>
      </c>
      <c r="AE57" s="6">
        <v>45</v>
      </c>
      <c r="AF57" s="11"/>
      <c r="AG57" s="12"/>
      <c r="AH57" s="12"/>
      <c r="AI57" s="4">
        <f>+AH57+AG57+AC57+Y57+U57+Q57+M57</f>
        <v>50</v>
      </c>
      <c r="AJ57" s="6">
        <v>46</v>
      </c>
      <c r="AK57" s="12"/>
      <c r="AL57" s="4">
        <f>+Q57+U57+Y57+AC57+AG57+AH57+AK57</f>
        <v>50</v>
      </c>
      <c r="AM57" s="30">
        <v>46</v>
      </c>
      <c r="AN57" s="31"/>
      <c r="AO57" s="31"/>
      <c r="AP57" s="4">
        <f>+U57+Y57+AC57+AG57+AH57+AK57+AN57+AO57</f>
        <v>0</v>
      </c>
      <c r="AQ57" s="6" t="s">
        <v>99</v>
      </c>
      <c r="AR57" s="31"/>
      <c r="AS57" s="31"/>
      <c r="AT57" s="4">
        <f>+Y57+AC57+AG57+AH57+AK57+AN57+AO57+AR57+AS57</f>
        <v>0</v>
      </c>
      <c r="AU57" s="6" t="s">
        <v>99</v>
      </c>
    </row>
    <row r="58" spans="1:47" ht="15">
      <c r="A58" s="25">
        <v>34</v>
      </c>
      <c r="B58" s="1">
        <v>52</v>
      </c>
      <c r="C58" s="17" t="s">
        <v>44</v>
      </c>
      <c r="D58" s="11"/>
      <c r="E58" s="12"/>
      <c r="F58" s="11"/>
      <c r="G58" s="12"/>
      <c r="H58" s="11"/>
      <c r="I58" s="12"/>
      <c r="J58" s="11"/>
      <c r="K58" s="12"/>
      <c r="L58" s="11" t="s">
        <v>62</v>
      </c>
      <c r="M58" s="13">
        <v>200</v>
      </c>
      <c r="N58" s="6">
        <f>SUM(M58,K58,I58,G58,E58)</f>
        <v>200</v>
      </c>
      <c r="O58" s="6">
        <v>34</v>
      </c>
      <c r="P58" s="11"/>
      <c r="Q58" s="12"/>
      <c r="R58" s="14">
        <f>SUM(Q58,M58,K58,I58,G58,E58)</f>
        <v>200</v>
      </c>
      <c r="S58" s="24">
        <v>39</v>
      </c>
      <c r="T58" s="11"/>
      <c r="U58" s="12"/>
      <c r="V58" s="15">
        <f>SUM(U58,Q58,M58,K58,I58,G58)</f>
        <v>200</v>
      </c>
      <c r="W58" s="20">
        <v>36</v>
      </c>
      <c r="X58" s="11"/>
      <c r="Y58" s="12"/>
      <c r="Z58" s="16">
        <f>SUM(Y58,U58,Q58,M58,K58,I58)</f>
        <v>200</v>
      </c>
      <c r="AA58" s="22">
        <v>39</v>
      </c>
      <c r="AB58" s="11"/>
      <c r="AC58" s="12"/>
      <c r="AD58" s="4">
        <f>SUM(AC58,Y58,U58,Q58,M58,K58)</f>
        <v>200</v>
      </c>
      <c r="AE58" s="6">
        <v>34</v>
      </c>
      <c r="AF58" s="11"/>
      <c r="AG58" s="12"/>
      <c r="AH58" s="12"/>
      <c r="AI58" s="4">
        <f>+AH58+AG58+AC58+Y58+U58+Q58+M58</f>
        <v>200</v>
      </c>
      <c r="AJ58" s="6">
        <v>40</v>
      </c>
      <c r="AK58" s="12"/>
      <c r="AL58" s="4">
        <f>+Q58+U58+Y58+AC58+AG58+AH58+AK58</f>
        <v>0</v>
      </c>
      <c r="AM58" s="30" t="s">
        <v>99</v>
      </c>
      <c r="AN58" s="31"/>
      <c r="AO58" s="31"/>
      <c r="AP58" s="4">
        <f>+U58+Y58+AC58+AG58+AH58+AK58+AN58+AO58</f>
        <v>0</v>
      </c>
      <c r="AQ58" s="6" t="s">
        <v>99</v>
      </c>
      <c r="AR58" s="31"/>
      <c r="AS58" s="31"/>
      <c r="AT58" s="4">
        <f>+Y58+AC58+AG58+AH58+AK58+AN58+AO58+AR58+AS58</f>
        <v>0</v>
      </c>
      <c r="AU58" s="6" t="s">
        <v>99</v>
      </c>
    </row>
    <row r="59" spans="1:47" ht="15">
      <c r="A59" s="25">
        <v>32</v>
      </c>
      <c r="B59" s="1">
        <v>48</v>
      </c>
      <c r="C59" s="17" t="s">
        <v>41</v>
      </c>
      <c r="D59" s="11"/>
      <c r="E59" s="12"/>
      <c r="F59" s="11"/>
      <c r="G59" s="12"/>
      <c r="H59" s="11"/>
      <c r="I59" s="12"/>
      <c r="J59" s="11" t="s">
        <v>61</v>
      </c>
      <c r="K59" s="13">
        <v>270</v>
      </c>
      <c r="L59" s="11"/>
      <c r="M59" s="12"/>
      <c r="N59" s="6">
        <f>SUM(M59,K59,I59,G59,E59)</f>
        <v>270</v>
      </c>
      <c r="O59" s="6">
        <v>31</v>
      </c>
      <c r="P59" s="11"/>
      <c r="Q59" s="12"/>
      <c r="R59" s="14">
        <f>SUM(Q59,M59,K59,I59,G59,E59)</f>
        <v>270</v>
      </c>
      <c r="S59" s="24">
        <v>34</v>
      </c>
      <c r="T59" s="11"/>
      <c r="U59" s="12"/>
      <c r="V59" s="15">
        <f>SUM(U59,Q59,M59,K59,I59,G59)</f>
        <v>270</v>
      </c>
      <c r="W59" s="20">
        <v>34</v>
      </c>
      <c r="X59" s="11"/>
      <c r="Y59" s="12"/>
      <c r="Z59" s="16">
        <f>SUM(Y59,U59,Q59,M59,K59,I59)</f>
        <v>270</v>
      </c>
      <c r="AA59" s="22">
        <v>35</v>
      </c>
      <c r="AB59" s="11"/>
      <c r="AC59" s="12"/>
      <c r="AD59" s="4">
        <f>SUM(AC59,Y59,U59,Q59,M59,K59)</f>
        <v>270</v>
      </c>
      <c r="AE59" s="6">
        <v>32</v>
      </c>
      <c r="AF59" s="11"/>
      <c r="AG59" s="12"/>
      <c r="AH59" s="12"/>
      <c r="AI59" s="4">
        <f>+AH59+AG59+AC59+Y59+U59+Q59+M59</f>
        <v>0</v>
      </c>
      <c r="AJ59" s="6" t="s">
        <v>99</v>
      </c>
      <c r="AK59" s="12"/>
      <c r="AL59" s="4">
        <f>+Q59+U59+Y59+AC59+AG59+AH59+AK59</f>
        <v>0</v>
      </c>
      <c r="AM59" s="30" t="s">
        <v>99</v>
      </c>
      <c r="AN59" s="31"/>
      <c r="AO59" s="31"/>
      <c r="AP59" s="4">
        <f>+U59+Y59+AC59+AG59+AH59+AK59+AN59+AO59</f>
        <v>0</v>
      </c>
      <c r="AQ59" s="6" t="s">
        <v>99</v>
      </c>
      <c r="AR59" s="31"/>
      <c r="AS59" s="31"/>
      <c r="AT59" s="4">
        <f>+Y59+AC59+AG59+AH59+AK59+AN59+AO59+AR59+AS59</f>
        <v>0</v>
      </c>
      <c r="AU59" s="6" t="s">
        <v>99</v>
      </c>
    </row>
    <row r="60" spans="1:47" ht="15">
      <c r="A60" s="25">
        <v>38</v>
      </c>
      <c r="B60" s="1">
        <v>49</v>
      </c>
      <c r="C60" s="17" t="s">
        <v>42</v>
      </c>
      <c r="D60" s="11"/>
      <c r="E60" s="12"/>
      <c r="F60" s="11"/>
      <c r="G60" s="12"/>
      <c r="H60" s="11"/>
      <c r="I60" s="12"/>
      <c r="J60" s="11" t="s">
        <v>66</v>
      </c>
      <c r="K60" s="13">
        <v>150</v>
      </c>
      <c r="L60" s="11"/>
      <c r="M60" s="12"/>
      <c r="N60" s="6">
        <f>SUM(M60,K60,I60,G60,E60)</f>
        <v>150</v>
      </c>
      <c r="O60" s="6">
        <v>35</v>
      </c>
      <c r="P60" s="11"/>
      <c r="Q60" s="12"/>
      <c r="R60" s="14">
        <f>SUM(Q60,M60,K60,I60,G60,E60)</f>
        <v>150</v>
      </c>
      <c r="S60" s="24">
        <v>40</v>
      </c>
      <c r="T60" s="11"/>
      <c r="U60" s="12"/>
      <c r="V60" s="15">
        <f>SUM(U60,Q60,M60,K60,I60,G60)</f>
        <v>150</v>
      </c>
      <c r="W60" s="20">
        <v>39</v>
      </c>
      <c r="X60" s="11"/>
      <c r="Y60" s="12"/>
      <c r="Z60" s="16">
        <f>SUM(Y60,U60,Q60,M60,K60,I60)</f>
        <v>150</v>
      </c>
      <c r="AA60" s="22">
        <v>41</v>
      </c>
      <c r="AB60" s="11"/>
      <c r="AC60" s="12"/>
      <c r="AD60" s="4">
        <f>SUM(AC60,Y60,U60,Q60,M60,K60,Y60)</f>
        <v>150</v>
      </c>
      <c r="AE60" s="6">
        <v>38</v>
      </c>
      <c r="AF60" s="11"/>
      <c r="AG60" s="12"/>
      <c r="AH60" s="12"/>
      <c r="AI60" s="4">
        <f>+AH60+AG60+AC60+Y60+U60+Q60+M60</f>
        <v>0</v>
      </c>
      <c r="AJ60" s="6" t="s">
        <v>99</v>
      </c>
      <c r="AK60" s="12"/>
      <c r="AL60" s="4">
        <f>+Q60+U60+Y60+AC60+AG60+AH60+AK60</f>
        <v>0</v>
      </c>
      <c r="AM60" s="30" t="s">
        <v>99</v>
      </c>
      <c r="AN60" s="31"/>
      <c r="AO60" s="31"/>
      <c r="AP60" s="4">
        <f>+U60+Y60+AC60+AG60+AH60+AK60+AN60+AO60</f>
        <v>0</v>
      </c>
      <c r="AQ60" s="6" t="s">
        <v>99</v>
      </c>
      <c r="AR60" s="31"/>
      <c r="AS60" s="31"/>
      <c r="AT60" s="4">
        <f>+Y60+AC60+AG60+AH60+AK60+AN60+AO60+AR60+AS60</f>
        <v>0</v>
      </c>
      <c r="AU60" s="6" t="s">
        <v>99</v>
      </c>
    </row>
    <row r="61" spans="1:47" ht="15">
      <c r="A61" s="25">
        <v>40</v>
      </c>
      <c r="B61" s="1">
        <v>44</v>
      </c>
      <c r="C61" s="17" t="s">
        <v>37</v>
      </c>
      <c r="D61" s="11"/>
      <c r="E61" s="12"/>
      <c r="F61" s="11"/>
      <c r="G61" s="12"/>
      <c r="H61" s="11" t="s">
        <v>62</v>
      </c>
      <c r="I61" s="13">
        <v>200</v>
      </c>
      <c r="J61" s="11" t="s">
        <v>82</v>
      </c>
      <c r="K61" s="13">
        <v>110</v>
      </c>
      <c r="L61" s="11"/>
      <c r="M61" s="12"/>
      <c r="N61" s="6">
        <f>SUM(M61,K61,I61,G61,E61)</f>
        <v>310</v>
      </c>
      <c r="O61" s="6">
        <v>29</v>
      </c>
      <c r="P61" s="11"/>
      <c r="Q61" s="12"/>
      <c r="R61" s="14">
        <f>SUM(Q61,M61,K61,I61,G61,E61)</f>
        <v>310</v>
      </c>
      <c r="S61" s="24">
        <v>31</v>
      </c>
      <c r="T61" s="11"/>
      <c r="U61" s="12"/>
      <c r="V61" s="15">
        <f>SUM(U61,Q61,M61,K61,I61,G61)</f>
        <v>310</v>
      </c>
      <c r="W61" s="20">
        <v>33</v>
      </c>
      <c r="X61" s="11"/>
      <c r="Y61" s="12"/>
      <c r="Z61" s="16">
        <f>SUM(Y61,U61,Q61,M61,K61,I61)</f>
        <v>310</v>
      </c>
      <c r="AA61" s="22">
        <v>34</v>
      </c>
      <c r="AB61" s="11"/>
      <c r="AC61" s="12"/>
      <c r="AD61" s="4">
        <f>SUM(AC61,Y61,U61,Q61,M61,K61)</f>
        <v>110</v>
      </c>
      <c r="AE61" s="6">
        <v>40</v>
      </c>
      <c r="AF61" s="11"/>
      <c r="AG61" s="12"/>
      <c r="AH61" s="12"/>
      <c r="AI61" s="4">
        <f>+AH61+AG61+AC61+Y61+U61+Q61+M61</f>
        <v>0</v>
      </c>
      <c r="AJ61" s="6" t="s">
        <v>99</v>
      </c>
      <c r="AK61" s="12"/>
      <c r="AL61" s="4">
        <f>+Q61+U61+Y61+AC61+AG61+AH61+AK61</f>
        <v>0</v>
      </c>
      <c r="AM61" s="30" t="s">
        <v>99</v>
      </c>
      <c r="AN61" s="31"/>
      <c r="AO61" s="31"/>
      <c r="AP61" s="4">
        <f>+U61+Y61+AC61+AG61+AH61+AK61+AN61+AO61</f>
        <v>0</v>
      </c>
      <c r="AQ61" s="6" t="s">
        <v>99</v>
      </c>
      <c r="AR61" s="31"/>
      <c r="AS61" s="31"/>
      <c r="AT61" s="4">
        <f>+Y61+AC61+AG61+AH61+AK61+AN61+AO61+AR61+AS61</f>
        <v>0</v>
      </c>
      <c r="AU61" s="6" t="s">
        <v>99</v>
      </c>
    </row>
    <row r="62" spans="1:47" ht="15">
      <c r="A62" s="25">
        <v>51</v>
      </c>
      <c r="B62" s="1">
        <v>28</v>
      </c>
      <c r="C62" s="17" t="s">
        <v>23</v>
      </c>
      <c r="D62" s="11" t="s">
        <v>72</v>
      </c>
      <c r="E62" s="13">
        <v>730</v>
      </c>
      <c r="F62" s="11" t="s">
        <v>73</v>
      </c>
      <c r="G62" s="13">
        <v>800</v>
      </c>
      <c r="H62" s="11"/>
      <c r="I62" s="12"/>
      <c r="J62" s="11"/>
      <c r="K62" s="12"/>
      <c r="L62" s="11"/>
      <c r="M62" s="12"/>
      <c r="N62" s="6">
        <f>SUM(M62,K62,I62,G62,E62)</f>
        <v>1530</v>
      </c>
      <c r="O62" s="26">
        <v>13</v>
      </c>
      <c r="P62" s="11"/>
      <c r="Q62" s="12"/>
      <c r="R62" s="14">
        <f>SUM(Q62,M62,K62,I62,G62,E62)</f>
        <v>1530</v>
      </c>
      <c r="S62" s="23">
        <v>15</v>
      </c>
      <c r="T62" s="11"/>
      <c r="U62" s="12"/>
      <c r="V62" s="15">
        <f>SUM(U62,Q62,M62,K62,I62,G62)</f>
        <v>800</v>
      </c>
      <c r="W62" s="20">
        <v>24</v>
      </c>
      <c r="X62" s="11"/>
      <c r="Y62" s="12"/>
      <c r="Z62" s="16">
        <f>SUM(Y62,U62,Q62,M62,K62,I62)</f>
        <v>0</v>
      </c>
      <c r="AA62" s="22" t="s">
        <v>99</v>
      </c>
      <c r="AB62" s="11"/>
      <c r="AC62" s="12"/>
      <c r="AD62" s="4">
        <f>SUM(AC62,Y62,U62,Q62,M62,K62)</f>
        <v>0</v>
      </c>
      <c r="AE62" s="6" t="s">
        <v>99</v>
      </c>
      <c r="AF62" s="11"/>
      <c r="AG62" s="12"/>
      <c r="AH62" s="12"/>
      <c r="AI62" s="4">
        <f>+AH62+AG62+AC62+Y62+U62+Q62+M62</f>
        <v>0</v>
      </c>
      <c r="AJ62" s="6" t="s">
        <v>99</v>
      </c>
      <c r="AK62" s="12"/>
      <c r="AL62" s="4">
        <f>+Q62+U62+Y62+AC62+AG62+AH62+AK62</f>
        <v>0</v>
      </c>
      <c r="AM62" s="30" t="s">
        <v>99</v>
      </c>
      <c r="AN62" s="31"/>
      <c r="AO62" s="31"/>
      <c r="AP62" s="4">
        <f>+U62+Y62+AC62+AG62+AH62+AK62+AN62+AO62</f>
        <v>0</v>
      </c>
      <c r="AQ62" s="6" t="s">
        <v>99</v>
      </c>
      <c r="AR62" s="31"/>
      <c r="AS62" s="31"/>
      <c r="AT62" s="4">
        <f>+Y62+AC62+AG62+AH62+AK62+AN62+AO62+AR62+AS62</f>
        <v>0</v>
      </c>
      <c r="AU62" s="6" t="s">
        <v>99</v>
      </c>
    </row>
    <row r="63" spans="1:47" ht="15">
      <c r="A63" s="25">
        <v>52</v>
      </c>
      <c r="B63" s="1">
        <v>32</v>
      </c>
      <c r="C63" s="17" t="s">
        <v>25</v>
      </c>
      <c r="D63" s="11" t="s">
        <v>56</v>
      </c>
      <c r="E63" s="13">
        <v>500</v>
      </c>
      <c r="F63" s="11"/>
      <c r="G63" s="12"/>
      <c r="H63" s="11"/>
      <c r="I63" s="12"/>
      <c r="J63" s="11"/>
      <c r="K63" s="12"/>
      <c r="L63" s="11"/>
      <c r="M63" s="12"/>
      <c r="N63" s="6">
        <f>SUM(M63,K63,I63,G63,E63)</f>
        <v>500</v>
      </c>
      <c r="O63" s="6">
        <v>25</v>
      </c>
      <c r="P63" s="11"/>
      <c r="Q63" s="12"/>
      <c r="R63" s="14">
        <f>SUM(Q63,M63,K63,I63,G63,E63)</f>
        <v>500</v>
      </c>
      <c r="S63" s="24">
        <v>26</v>
      </c>
      <c r="T63" s="11"/>
      <c r="U63" s="12"/>
      <c r="V63" s="15">
        <f>SUM(U63,Q63,M63,K63,I63,G63)</f>
        <v>0</v>
      </c>
      <c r="W63" s="20" t="s">
        <v>99</v>
      </c>
      <c r="X63" s="11"/>
      <c r="Y63" s="12"/>
      <c r="Z63" s="16">
        <f>SUM(Y63,U63,Q63,M63,K63,I63)</f>
        <v>0</v>
      </c>
      <c r="AA63" s="22" t="s">
        <v>99</v>
      </c>
      <c r="AB63" s="11"/>
      <c r="AC63" s="12"/>
      <c r="AD63" s="4">
        <f>SUM(AC63,Y63,U63,Q63,M63,K63)</f>
        <v>0</v>
      </c>
      <c r="AE63" s="6" t="s">
        <v>99</v>
      </c>
      <c r="AF63" s="11"/>
      <c r="AG63" s="12"/>
      <c r="AH63" s="12"/>
      <c r="AI63" s="4">
        <f>+AH63+AG63+AC63+Y63+U63+Q63+M63</f>
        <v>0</v>
      </c>
      <c r="AJ63" s="6" t="s">
        <v>99</v>
      </c>
      <c r="AK63" s="12"/>
      <c r="AL63" s="4">
        <f>+Q63+U63+Y63+AC63+AG63+AH63+AK63</f>
        <v>0</v>
      </c>
      <c r="AM63" s="30" t="s">
        <v>99</v>
      </c>
      <c r="AN63" s="31"/>
      <c r="AO63" s="31"/>
      <c r="AP63" s="4">
        <f>+U63+Y63+AC63+AG63+AH63+AK63+AN63+AO63</f>
        <v>0</v>
      </c>
      <c r="AQ63" s="6" t="s">
        <v>99</v>
      </c>
      <c r="AR63" s="31"/>
      <c r="AS63" s="31"/>
      <c r="AT63" s="4">
        <f>+Y63+AC63+AG63+AH63+AK63+AN63+AO63+AR63+AS63</f>
        <v>0</v>
      </c>
      <c r="AU63" s="6" t="s">
        <v>99</v>
      </c>
    </row>
    <row r="64" spans="1:47" ht="15">
      <c r="A64" s="25">
        <v>53</v>
      </c>
      <c r="B64" s="1">
        <v>9</v>
      </c>
      <c r="C64" s="17" t="s">
        <v>12</v>
      </c>
      <c r="D64" s="11" t="s">
        <v>62</v>
      </c>
      <c r="E64" s="13">
        <v>200</v>
      </c>
      <c r="F64" s="11" t="s">
        <v>62</v>
      </c>
      <c r="G64" s="13">
        <v>200</v>
      </c>
      <c r="H64" s="11"/>
      <c r="I64" s="12"/>
      <c r="J64" s="11"/>
      <c r="K64" s="12"/>
      <c r="L64" s="11"/>
      <c r="M64" s="12"/>
      <c r="N64" s="6">
        <f>SUM(M64,K64,I64,G64,E64)</f>
        <v>400</v>
      </c>
      <c r="O64" s="6">
        <v>26</v>
      </c>
      <c r="P64" s="11"/>
      <c r="Q64" s="12"/>
      <c r="R64" s="14">
        <f>SUM(Q64,M64,K64,I64,G64,E64)</f>
        <v>400</v>
      </c>
      <c r="S64" s="24">
        <v>29</v>
      </c>
      <c r="T64" s="11"/>
      <c r="U64" s="12"/>
      <c r="V64" s="15">
        <f>SUM(U64,Q64,M64,K64,I64,G64)</f>
        <v>200</v>
      </c>
      <c r="W64" s="20">
        <v>35</v>
      </c>
      <c r="X64" s="11"/>
      <c r="Y64" s="12"/>
      <c r="Z64" s="16">
        <f>SUM(Y64,U64,Q64,M64,K64,I64)</f>
        <v>0</v>
      </c>
      <c r="AA64" s="22" t="s">
        <v>99</v>
      </c>
      <c r="AB64" s="11"/>
      <c r="AC64" s="12"/>
      <c r="AD64" s="4">
        <f>SUM(AC64,Y64,U64,Q64,M64,K64)</f>
        <v>0</v>
      </c>
      <c r="AE64" s="6" t="s">
        <v>99</v>
      </c>
      <c r="AF64" s="11"/>
      <c r="AG64" s="12"/>
      <c r="AH64" s="12"/>
      <c r="AI64" s="4">
        <f>+AH64+AG64+AC64+Y64+U64+Q64+M64</f>
        <v>0</v>
      </c>
      <c r="AJ64" s="6" t="s">
        <v>99</v>
      </c>
      <c r="AK64" s="12"/>
      <c r="AL64" s="4">
        <f>+Q64+U64+Y64+AC64+AG64+AH64+AK64</f>
        <v>0</v>
      </c>
      <c r="AM64" s="30" t="s">
        <v>99</v>
      </c>
      <c r="AN64" s="31"/>
      <c r="AO64" s="31"/>
      <c r="AP64" s="4">
        <f>+U64+Y64+AC64+AG64+AH64+AK64+AN64+AO64</f>
        <v>0</v>
      </c>
      <c r="AQ64" s="6" t="s">
        <v>99</v>
      </c>
      <c r="AR64" s="31"/>
      <c r="AS64" s="31"/>
      <c r="AT64" s="4">
        <f>+Y64+AC64+AG64+AH64+AK64+AN64+AO64+AR64+AS64</f>
        <v>0</v>
      </c>
      <c r="AU64" s="6" t="s">
        <v>99</v>
      </c>
    </row>
    <row r="65" spans="1:47" ht="15">
      <c r="A65" s="25">
        <v>54</v>
      </c>
      <c r="B65" s="1">
        <v>35</v>
      </c>
      <c r="C65" s="17" t="s">
        <v>28</v>
      </c>
      <c r="D65" s="11" t="s">
        <v>60</v>
      </c>
      <c r="E65" s="13">
        <v>300</v>
      </c>
      <c r="F65" s="11"/>
      <c r="G65" s="12"/>
      <c r="H65" s="11"/>
      <c r="I65" s="12"/>
      <c r="J65" s="11"/>
      <c r="K65" s="12"/>
      <c r="L65" s="11"/>
      <c r="M65" s="12"/>
      <c r="N65" s="6">
        <f>SUM(M65,K65,I65,G65,E65)</f>
        <v>300</v>
      </c>
      <c r="O65" s="6">
        <v>30</v>
      </c>
      <c r="P65" s="11"/>
      <c r="Q65" s="12"/>
      <c r="R65" s="14">
        <f>SUM(Q65,M65,K65,I65,G65,E65)</f>
        <v>300</v>
      </c>
      <c r="S65" s="24">
        <v>32</v>
      </c>
      <c r="T65" s="11"/>
      <c r="U65" s="12"/>
      <c r="V65" s="15">
        <f>SUM(U65,Q65,M65,K65,I65,G65)</f>
        <v>0</v>
      </c>
      <c r="W65" s="20" t="s">
        <v>99</v>
      </c>
      <c r="X65" s="11"/>
      <c r="Y65" s="12"/>
      <c r="Z65" s="16">
        <f>SUM(Y65,U65,Q65,M65,K65,I65)</f>
        <v>0</v>
      </c>
      <c r="AA65" s="22" t="s">
        <v>99</v>
      </c>
      <c r="AB65" s="11"/>
      <c r="AC65" s="12"/>
      <c r="AD65" s="4">
        <f>SUM(AC65,Y65,U65,Q65,M65,K65)</f>
        <v>0</v>
      </c>
      <c r="AE65" s="6" t="s">
        <v>99</v>
      </c>
      <c r="AF65" s="11"/>
      <c r="AG65" s="12"/>
      <c r="AH65" s="12"/>
      <c r="AI65" s="4">
        <f>+AH65+AG65+AC65+Y65+U65+Q65+M65</f>
        <v>0</v>
      </c>
      <c r="AJ65" s="6" t="s">
        <v>99</v>
      </c>
      <c r="AK65" s="12"/>
      <c r="AL65" s="4">
        <f>+Q65+U65+Y65+AC65+AG65+AH65+AK65</f>
        <v>0</v>
      </c>
      <c r="AM65" s="30" t="s">
        <v>99</v>
      </c>
      <c r="AN65" s="31"/>
      <c r="AO65" s="31"/>
      <c r="AP65" s="4">
        <f>+U65+Y65+AC65+AG65+AH65+AK65+AN65+AO65</f>
        <v>0</v>
      </c>
      <c r="AQ65" s="6" t="s">
        <v>99</v>
      </c>
      <c r="AR65" s="31"/>
      <c r="AS65" s="31"/>
      <c r="AT65" s="4">
        <f>+Y65+AC65+AG65+AH65+AK65+AN65+AO65+AR65+AS65</f>
        <v>0</v>
      </c>
      <c r="AU65" s="6" t="s">
        <v>99</v>
      </c>
    </row>
    <row r="66" spans="1:47" ht="15">
      <c r="A66" s="25">
        <v>55</v>
      </c>
      <c r="B66" s="1">
        <v>8</v>
      </c>
      <c r="C66" s="17" t="s">
        <v>20</v>
      </c>
      <c r="D66" s="11" t="s">
        <v>61</v>
      </c>
      <c r="E66" s="13">
        <v>250</v>
      </c>
      <c r="F66" s="11"/>
      <c r="G66" s="12"/>
      <c r="H66" s="11"/>
      <c r="I66" s="12"/>
      <c r="J66" s="11"/>
      <c r="K66" s="12"/>
      <c r="L66" s="11"/>
      <c r="M66" s="12"/>
      <c r="N66" s="6">
        <f>SUM(M66,K66,I66,G66,E66)</f>
        <v>250</v>
      </c>
      <c r="O66" s="6">
        <v>32</v>
      </c>
      <c r="P66" s="11"/>
      <c r="Q66" s="12"/>
      <c r="R66" s="14">
        <f>SUM(Q66,M66,K66,I66,G66,E66)</f>
        <v>250</v>
      </c>
      <c r="S66" s="24">
        <v>36</v>
      </c>
      <c r="T66" s="11"/>
      <c r="U66" s="12"/>
      <c r="V66" s="15">
        <f>SUM(U66,Q66,M66,K66,I66,G66)</f>
        <v>0</v>
      </c>
      <c r="W66" s="20" t="s">
        <v>99</v>
      </c>
      <c r="X66" s="11"/>
      <c r="Y66" s="12"/>
      <c r="Z66" s="16">
        <f>SUM(Y66,U66,Q66,M66,K66,I66)</f>
        <v>0</v>
      </c>
      <c r="AA66" s="22" t="s">
        <v>99</v>
      </c>
      <c r="AB66" s="11"/>
      <c r="AC66" s="12"/>
      <c r="AD66" s="4">
        <f>SUM(AC66,Y66,U66,Q66,M66,K66)</f>
        <v>0</v>
      </c>
      <c r="AE66" s="6" t="s">
        <v>99</v>
      </c>
      <c r="AF66" s="11"/>
      <c r="AG66" s="12"/>
      <c r="AH66" s="12"/>
      <c r="AI66" s="4">
        <f>+AH66+AG66+AC66+Y66+U66+Q66+M66</f>
        <v>0</v>
      </c>
      <c r="AJ66" s="6" t="s">
        <v>99</v>
      </c>
      <c r="AK66" s="12"/>
      <c r="AL66" s="4">
        <f>+Q66+U66+Y66+AC66+AG66+AH66+AK66</f>
        <v>0</v>
      </c>
      <c r="AM66" s="30" t="s">
        <v>99</v>
      </c>
      <c r="AN66" s="31"/>
      <c r="AO66" s="31"/>
      <c r="AP66" s="4">
        <f>+U66+Y66+AC66+AG66+AH66+AK66+AN66+AO66</f>
        <v>0</v>
      </c>
      <c r="AQ66" s="6" t="s">
        <v>99</v>
      </c>
      <c r="AR66" s="31"/>
      <c r="AS66" s="31"/>
      <c r="AT66" s="4">
        <f>+Y66+AC66+AG66+AH66+AK66+AN66+AO66+AR66+AS66</f>
        <v>0</v>
      </c>
      <c r="AU66" s="6" t="s">
        <v>99</v>
      </c>
    </row>
    <row r="67" spans="1:47" ht="15">
      <c r="A67" s="25">
        <v>56</v>
      </c>
      <c r="B67" s="1">
        <v>36</v>
      </c>
      <c r="C67" s="17" t="s">
        <v>29</v>
      </c>
      <c r="D67" s="11" t="s">
        <v>63</v>
      </c>
      <c r="E67" s="13">
        <v>150</v>
      </c>
      <c r="F67" s="11"/>
      <c r="G67" s="12"/>
      <c r="H67" s="11"/>
      <c r="I67" s="12"/>
      <c r="J67" s="11"/>
      <c r="K67" s="12"/>
      <c r="L67" s="11"/>
      <c r="M67" s="12"/>
      <c r="N67" s="6">
        <f>SUM(M67,K67,I67,G67,E67)</f>
        <v>150</v>
      </c>
      <c r="O67" s="6">
        <v>36</v>
      </c>
      <c r="P67" s="11"/>
      <c r="Q67" s="12"/>
      <c r="R67" s="14">
        <f>SUM(Q67,M67,K67,I67,G67,E67)</f>
        <v>150</v>
      </c>
      <c r="S67" s="24">
        <v>41</v>
      </c>
      <c r="T67" s="11"/>
      <c r="U67" s="12"/>
      <c r="V67" s="15">
        <f>SUM(U67,Q67,M67,K67,I67,G67)</f>
        <v>0</v>
      </c>
      <c r="W67" s="20" t="s">
        <v>99</v>
      </c>
      <c r="X67" s="11"/>
      <c r="Y67" s="12"/>
      <c r="Z67" s="16">
        <f>SUM(Y67,U67,Q67,M67,K67,I67)</f>
        <v>0</v>
      </c>
      <c r="AA67" s="22" t="s">
        <v>99</v>
      </c>
      <c r="AB67" s="11"/>
      <c r="AC67" s="12"/>
      <c r="AD67" s="4">
        <f>SUM(AC67,Y67,U67,Q67,M67,K67)</f>
        <v>0</v>
      </c>
      <c r="AE67" s="6" t="s">
        <v>99</v>
      </c>
      <c r="AF67" s="11"/>
      <c r="AG67" s="12"/>
      <c r="AH67" s="12"/>
      <c r="AI67" s="4">
        <f>+AH67+AG67+AC67+Y67+U67+Q67+M67</f>
        <v>0</v>
      </c>
      <c r="AJ67" s="6" t="s">
        <v>99</v>
      </c>
      <c r="AK67" s="12"/>
      <c r="AL67" s="4">
        <f>+Q67+U67+Y67+AC67+AG67+AH67+AK67</f>
        <v>0</v>
      </c>
      <c r="AM67" s="30" t="s">
        <v>99</v>
      </c>
      <c r="AN67" s="31"/>
      <c r="AO67" s="31"/>
      <c r="AP67" s="4">
        <f>+U67+Y67+AC67+AG67+AH67+AK67+AN67+AO67</f>
        <v>0</v>
      </c>
      <c r="AQ67" s="6" t="s">
        <v>99</v>
      </c>
      <c r="AR67" s="31"/>
      <c r="AS67" s="31"/>
      <c r="AT67" s="4">
        <f>+Y67+AC67+AG67+AH67+AK67+AN67+AO67+AR67+AS67</f>
        <v>0</v>
      </c>
      <c r="AU67" s="6" t="s">
        <v>99</v>
      </c>
    </row>
    <row r="68" spans="1:47" ht="15">
      <c r="A68" s="25">
        <v>57</v>
      </c>
      <c r="B68" s="1">
        <v>27</v>
      </c>
      <c r="C68" s="17" t="s">
        <v>22</v>
      </c>
      <c r="D68" s="11" t="s">
        <v>65</v>
      </c>
      <c r="E68" s="13">
        <v>90</v>
      </c>
      <c r="F68" s="11"/>
      <c r="G68" s="12"/>
      <c r="H68" s="11"/>
      <c r="I68" s="12"/>
      <c r="J68" s="11"/>
      <c r="K68" s="12"/>
      <c r="L68" s="11"/>
      <c r="M68" s="12"/>
      <c r="N68" s="6">
        <f>SUM(M68,K68,I68,G68,E68)</f>
        <v>90</v>
      </c>
      <c r="O68" s="6">
        <v>38</v>
      </c>
      <c r="P68" s="11"/>
      <c r="Q68" s="12"/>
      <c r="R68" s="14">
        <f>SUM(Q68,M68,K68,I68,G68,E68)</f>
        <v>90</v>
      </c>
      <c r="S68" s="24">
        <v>44</v>
      </c>
      <c r="T68" s="11"/>
      <c r="U68" s="12"/>
      <c r="V68" s="15">
        <f>SUM(U68,Q68,M68,K68,I68,G68)</f>
        <v>0</v>
      </c>
      <c r="W68" s="20" t="s">
        <v>99</v>
      </c>
      <c r="X68" s="11"/>
      <c r="Y68" s="12"/>
      <c r="Z68" s="16">
        <f>SUM(Y68,U68,Q68,M68,K68,I68)</f>
        <v>0</v>
      </c>
      <c r="AA68" s="22" t="s">
        <v>99</v>
      </c>
      <c r="AB68" s="11"/>
      <c r="AC68" s="12"/>
      <c r="AD68" s="4">
        <f>MAX(AC68,Y68,U68,Q68,M68,K68)</f>
        <v>0</v>
      </c>
      <c r="AE68" s="6" t="s">
        <v>99</v>
      </c>
      <c r="AF68" s="11"/>
      <c r="AG68" s="12"/>
      <c r="AH68" s="12"/>
      <c r="AI68" s="4">
        <f>+AH68+AG68+AC68+Y68+U68+Q68+M68</f>
        <v>0</v>
      </c>
      <c r="AJ68" s="6" t="s">
        <v>99</v>
      </c>
      <c r="AK68" s="12"/>
      <c r="AL68" s="4">
        <f>+Q68+U68+Y68+AC68+AG68+AH68+AK68</f>
        <v>0</v>
      </c>
      <c r="AM68" s="30" t="s">
        <v>99</v>
      </c>
      <c r="AN68" s="31"/>
      <c r="AO68" s="31"/>
      <c r="AP68" s="4">
        <f>+U68+Y68+AC68+AG68+AH68+AK68+AN68+AO68</f>
        <v>0</v>
      </c>
      <c r="AQ68" s="6" t="s">
        <v>99</v>
      </c>
      <c r="AR68" s="31"/>
      <c r="AS68" s="31"/>
      <c r="AT68" s="4">
        <f>+Y68+AC68+AG68+AH68+AK68+AN68+AO68+AR68+AS68</f>
        <v>0</v>
      </c>
      <c r="AU68" s="6" t="s">
        <v>99</v>
      </c>
    </row>
    <row r="69" spans="18:43" ht="13.5">
      <c r="R69" s="10"/>
      <c r="S69"/>
      <c r="U69" s="5"/>
      <c r="V69" s="10"/>
      <c r="W69"/>
      <c r="Y69" s="5"/>
      <c r="Z69" s="10"/>
      <c r="AA69"/>
      <c r="AC69" s="5"/>
      <c r="AD69" s="7"/>
      <c r="AE69"/>
      <c r="AH69" s="5"/>
      <c r="AI69" s="7"/>
      <c r="AJ69"/>
      <c r="AK69" s="5"/>
      <c r="AL69" s="7"/>
      <c r="AM69"/>
      <c r="AO69" s="5"/>
      <c r="AP69" s="7"/>
      <c r="AQ69"/>
    </row>
    <row r="70" spans="18:43" ht="13.5">
      <c r="R70" s="10"/>
      <c r="S70"/>
      <c r="U70" s="5"/>
      <c r="V70" s="10"/>
      <c r="W70"/>
      <c r="Y70" s="5"/>
      <c r="Z70" s="10"/>
      <c r="AA70"/>
      <c r="AC70" s="5"/>
      <c r="AD70" s="7"/>
      <c r="AE70"/>
      <c r="AH70" s="5"/>
      <c r="AI70" s="7"/>
      <c r="AJ70"/>
      <c r="AK70" s="5"/>
      <c r="AL70" s="7"/>
      <c r="AM70"/>
      <c r="AO70" s="5"/>
      <c r="AP70" s="7"/>
      <c r="AQ70"/>
    </row>
    <row r="71" spans="18:43" ht="13.5">
      <c r="R71" s="10"/>
      <c r="S71"/>
      <c r="U71" s="5"/>
      <c r="V71" s="10"/>
      <c r="W71"/>
      <c r="Y71" s="5"/>
      <c r="Z71" s="10"/>
      <c r="AA71"/>
      <c r="AC71" s="5"/>
      <c r="AD71" s="7"/>
      <c r="AE71"/>
      <c r="AH71" s="5"/>
      <c r="AI71" s="7"/>
      <c r="AJ71"/>
      <c r="AK71" s="5"/>
      <c r="AL71" s="7"/>
      <c r="AM71"/>
      <c r="AO71" s="5"/>
      <c r="AP71" s="7"/>
      <c r="AQ71"/>
    </row>
    <row r="72" spans="18:43" ht="13.5">
      <c r="R72" s="10"/>
      <c r="S72"/>
      <c r="U72" s="5"/>
      <c r="V72" s="10"/>
      <c r="W72"/>
      <c r="Y72" s="5"/>
      <c r="Z72" s="10"/>
      <c r="AA72"/>
      <c r="AC72" s="5"/>
      <c r="AD72" s="7"/>
      <c r="AE72"/>
      <c r="AH72" s="5"/>
      <c r="AI72" s="7"/>
      <c r="AJ72"/>
      <c r="AK72" s="5"/>
      <c r="AL72" s="7"/>
      <c r="AM72"/>
      <c r="AO72" s="5"/>
      <c r="AP72" s="7"/>
      <c r="AQ72"/>
    </row>
    <row r="73" spans="18:43" ht="13.5">
      <c r="R73" s="10"/>
      <c r="S73"/>
      <c r="U73" s="5"/>
      <c r="V73" s="10"/>
      <c r="W73"/>
      <c r="Y73" s="5"/>
      <c r="Z73" s="10"/>
      <c r="AA73"/>
      <c r="AC73" s="5"/>
      <c r="AD73" s="7"/>
      <c r="AE73"/>
      <c r="AH73" s="5"/>
      <c r="AI73" s="7"/>
      <c r="AJ73"/>
      <c r="AK73" s="5"/>
      <c r="AL73" s="7"/>
      <c r="AM73"/>
      <c r="AO73" s="5"/>
      <c r="AP73" s="7"/>
      <c r="AQ73"/>
    </row>
    <row r="74" spans="18:43" ht="13.5">
      <c r="R74" s="10"/>
      <c r="S74"/>
      <c r="U74" s="5"/>
      <c r="V74" s="10"/>
      <c r="W74"/>
      <c r="Y74" s="5"/>
      <c r="Z74" s="10"/>
      <c r="AA74"/>
      <c r="AC74" s="5"/>
      <c r="AD74" s="7"/>
      <c r="AE74"/>
      <c r="AH74" s="5"/>
      <c r="AI74" s="7"/>
      <c r="AJ74"/>
      <c r="AK74" s="5"/>
      <c r="AL74" s="7"/>
      <c r="AM74"/>
      <c r="AO74" s="5"/>
      <c r="AP74" s="7"/>
      <c r="AQ74"/>
    </row>
    <row r="75" spans="18:43" ht="13.5">
      <c r="R75" s="10"/>
      <c r="S75"/>
      <c r="U75" s="5"/>
      <c r="V75" s="10"/>
      <c r="W75"/>
      <c r="Y75" s="5"/>
      <c r="Z75" s="10"/>
      <c r="AA75"/>
      <c r="AC75" s="5"/>
      <c r="AD75" s="7"/>
      <c r="AE75"/>
      <c r="AH75" s="5"/>
      <c r="AI75" s="7"/>
      <c r="AJ75"/>
      <c r="AK75" s="5"/>
      <c r="AL75" s="7"/>
      <c r="AM75"/>
      <c r="AO75" s="5"/>
      <c r="AP75" s="7"/>
      <c r="AQ75"/>
    </row>
    <row r="76" spans="18:43" ht="13.5">
      <c r="R76" s="10"/>
      <c r="S76"/>
      <c r="U76" s="5"/>
      <c r="V76" s="10"/>
      <c r="W76"/>
      <c r="Y76" s="5"/>
      <c r="Z76" s="10"/>
      <c r="AA76"/>
      <c r="AC76" s="5"/>
      <c r="AD76" s="7"/>
      <c r="AE76"/>
      <c r="AH76" s="5"/>
      <c r="AI76" s="7"/>
      <c r="AJ76"/>
      <c r="AK76" s="5"/>
      <c r="AL76" s="7"/>
      <c r="AM76"/>
      <c r="AO76" s="5"/>
      <c r="AP76" s="7"/>
      <c r="AQ76"/>
    </row>
    <row r="77" spans="18:43" ht="13.5">
      <c r="R77" s="10"/>
      <c r="S77"/>
      <c r="U77" s="5"/>
      <c r="V77" s="10"/>
      <c r="W77"/>
      <c r="Y77" s="5"/>
      <c r="Z77" s="10"/>
      <c r="AA77"/>
      <c r="AC77" s="5"/>
      <c r="AD77" s="7"/>
      <c r="AE77"/>
      <c r="AH77" s="5"/>
      <c r="AI77" s="7"/>
      <c r="AJ77"/>
      <c r="AK77" s="5"/>
      <c r="AL77" s="7"/>
      <c r="AM77"/>
      <c r="AO77" s="5"/>
      <c r="AP77" s="7"/>
      <c r="AQ77"/>
    </row>
    <row r="78" spans="18:43" ht="13.5">
      <c r="R78" s="10"/>
      <c r="S78"/>
      <c r="U78" s="5"/>
      <c r="V78" s="10"/>
      <c r="W78"/>
      <c r="Y78" s="5"/>
      <c r="Z78" s="10"/>
      <c r="AA78"/>
      <c r="AC78" s="5"/>
      <c r="AD78" s="7"/>
      <c r="AE78"/>
      <c r="AH78" s="5"/>
      <c r="AI78" s="7"/>
      <c r="AJ78"/>
      <c r="AK78" s="5"/>
      <c r="AL78" s="7"/>
      <c r="AM78"/>
      <c r="AO78" s="5"/>
      <c r="AP78" s="7"/>
      <c r="AQ78"/>
    </row>
    <row r="79" spans="18:43" ht="13.5">
      <c r="R79" s="10"/>
      <c r="S79"/>
      <c r="U79" s="5"/>
      <c r="V79" s="10"/>
      <c r="W79"/>
      <c r="Y79" s="5"/>
      <c r="Z79" s="10"/>
      <c r="AA79"/>
      <c r="AC79" s="5"/>
      <c r="AD79" s="7"/>
      <c r="AE79"/>
      <c r="AH79" s="5"/>
      <c r="AI79" s="7"/>
      <c r="AJ79"/>
      <c r="AK79" s="5"/>
      <c r="AL79" s="7"/>
      <c r="AM79"/>
      <c r="AO79" s="5"/>
      <c r="AP79" s="7"/>
      <c r="AQ79"/>
    </row>
    <row r="80" spans="18:43" ht="13.5">
      <c r="R80" s="10"/>
      <c r="S80"/>
      <c r="U80" s="5"/>
      <c r="V80" s="10"/>
      <c r="W80"/>
      <c r="Y80" s="5"/>
      <c r="Z80" s="10"/>
      <c r="AA80"/>
      <c r="AC80" s="5"/>
      <c r="AD80" s="7"/>
      <c r="AE80"/>
      <c r="AH80" s="5"/>
      <c r="AI80" s="7"/>
      <c r="AJ80"/>
      <c r="AK80" s="5"/>
      <c r="AL80" s="7"/>
      <c r="AM80"/>
      <c r="AO80" s="5"/>
      <c r="AP80" s="7"/>
      <c r="AQ80"/>
    </row>
    <row r="81" spans="18:43" ht="13.5">
      <c r="R81" s="10"/>
      <c r="S81"/>
      <c r="U81" s="5"/>
      <c r="V81" s="10"/>
      <c r="W81"/>
      <c r="Y81" s="5"/>
      <c r="Z81" s="10"/>
      <c r="AA81"/>
      <c r="AC81" s="5"/>
      <c r="AD81" s="7"/>
      <c r="AE81"/>
      <c r="AH81" s="5"/>
      <c r="AI81" s="7"/>
      <c r="AJ81"/>
      <c r="AK81" s="5"/>
      <c r="AL81" s="7"/>
      <c r="AM81"/>
      <c r="AO81" s="5"/>
      <c r="AP81" s="7"/>
      <c r="AQ81"/>
    </row>
    <row r="82" spans="18:43" ht="13.5">
      <c r="R82" s="10"/>
      <c r="S82"/>
      <c r="U82" s="5"/>
      <c r="V82" s="10"/>
      <c r="W82"/>
      <c r="Y82" s="5"/>
      <c r="Z82" s="10"/>
      <c r="AA82"/>
      <c r="AC82" s="5"/>
      <c r="AD82" s="7"/>
      <c r="AE82"/>
      <c r="AH82" s="5"/>
      <c r="AI82" s="7"/>
      <c r="AJ82"/>
      <c r="AK82" s="5"/>
      <c r="AL82" s="7"/>
      <c r="AM82"/>
      <c r="AO82" s="5"/>
      <c r="AP82" s="7"/>
      <c r="AQ82"/>
    </row>
    <row r="83" spans="18:43" ht="13.5">
      <c r="R83" s="10"/>
      <c r="S83"/>
      <c r="U83" s="5"/>
      <c r="V83" s="10"/>
      <c r="W83"/>
      <c r="Y83" s="5"/>
      <c r="Z83" s="10"/>
      <c r="AA83"/>
      <c r="AC83" s="5"/>
      <c r="AD83" s="7"/>
      <c r="AE83"/>
      <c r="AH83" s="5"/>
      <c r="AI83" s="7"/>
      <c r="AJ83"/>
      <c r="AK83" s="5"/>
      <c r="AL83" s="7"/>
      <c r="AM83"/>
      <c r="AO83" s="5"/>
      <c r="AP83" s="7"/>
      <c r="AQ83"/>
    </row>
    <row r="84" spans="18:43" ht="13.5">
      <c r="R84" s="10"/>
      <c r="S84"/>
      <c r="U84" s="5"/>
      <c r="V84" s="10"/>
      <c r="W84"/>
      <c r="Y84" s="5"/>
      <c r="Z84" s="10"/>
      <c r="AA84"/>
      <c r="AC84" s="5"/>
      <c r="AD84" s="7"/>
      <c r="AE84"/>
      <c r="AH84" s="5"/>
      <c r="AI84" s="7"/>
      <c r="AJ84"/>
      <c r="AK84" s="5"/>
      <c r="AL84" s="7"/>
      <c r="AM84"/>
      <c r="AO84" s="5"/>
      <c r="AP84" s="7"/>
      <c r="AQ84"/>
    </row>
    <row r="85" spans="18:43" ht="13.5">
      <c r="R85" s="10"/>
      <c r="S85"/>
      <c r="U85" s="5"/>
      <c r="V85" s="10"/>
      <c r="W85"/>
      <c r="Y85" s="5"/>
      <c r="Z85" s="10"/>
      <c r="AA85"/>
      <c r="AC85" s="5"/>
      <c r="AD85" s="7"/>
      <c r="AE85"/>
      <c r="AH85" s="5"/>
      <c r="AI85" s="7"/>
      <c r="AJ85"/>
      <c r="AK85" s="5"/>
      <c r="AL85" s="7"/>
      <c r="AM85"/>
      <c r="AO85" s="5"/>
      <c r="AP85" s="7"/>
      <c r="AQ85"/>
    </row>
    <row r="86" spans="18:43" ht="13.5">
      <c r="R86" s="10"/>
      <c r="S86"/>
      <c r="U86" s="5"/>
      <c r="V86" s="10"/>
      <c r="W86"/>
      <c r="Y86" s="5"/>
      <c r="Z86" s="10"/>
      <c r="AA86"/>
      <c r="AC86" s="5"/>
      <c r="AD86" s="7"/>
      <c r="AE86"/>
      <c r="AH86" s="5"/>
      <c r="AI86" s="7"/>
      <c r="AJ86"/>
      <c r="AK86" s="5"/>
      <c r="AL86" s="7"/>
      <c r="AM86"/>
      <c r="AO86" s="5"/>
      <c r="AP86" s="7"/>
      <c r="AQ86"/>
    </row>
    <row r="87" spans="18:43" ht="13.5">
      <c r="R87" s="10"/>
      <c r="S87"/>
      <c r="U87" s="5"/>
      <c r="V87" s="10"/>
      <c r="W87"/>
      <c r="Y87" s="5"/>
      <c r="Z87" s="10"/>
      <c r="AA87"/>
      <c r="AC87" s="5"/>
      <c r="AD87" s="7"/>
      <c r="AE87"/>
      <c r="AH87" s="5"/>
      <c r="AI87" s="7"/>
      <c r="AJ87"/>
      <c r="AK87" s="5"/>
      <c r="AL87" s="7"/>
      <c r="AM87"/>
      <c r="AO87" s="5"/>
      <c r="AP87" s="7"/>
      <c r="AQ87"/>
    </row>
    <row r="88" spans="18:43" ht="13.5">
      <c r="R88" s="10"/>
      <c r="S88"/>
      <c r="U88" s="5"/>
      <c r="V88" s="10"/>
      <c r="W88"/>
      <c r="Y88" s="5"/>
      <c r="Z88" s="10"/>
      <c r="AA88"/>
      <c r="AC88" s="5"/>
      <c r="AD88" s="7"/>
      <c r="AE88"/>
      <c r="AH88" s="5"/>
      <c r="AI88" s="7"/>
      <c r="AJ88"/>
      <c r="AK88" s="5"/>
      <c r="AL88" s="7"/>
      <c r="AM88"/>
      <c r="AO88" s="5"/>
      <c r="AP88" s="7"/>
      <c r="AQ88"/>
    </row>
    <row r="89" spans="18:43" ht="13.5">
      <c r="R89" s="10"/>
      <c r="S89"/>
      <c r="U89" s="5"/>
      <c r="V89" s="10"/>
      <c r="W89"/>
      <c r="Y89" s="5"/>
      <c r="Z89" s="10"/>
      <c r="AA89"/>
      <c r="AC89" s="5"/>
      <c r="AD89" s="7"/>
      <c r="AE89"/>
      <c r="AH89" s="5"/>
      <c r="AI89" s="7"/>
      <c r="AJ89"/>
      <c r="AK89" s="5"/>
      <c r="AL89" s="7"/>
      <c r="AM89"/>
      <c r="AO89" s="5"/>
      <c r="AP89" s="7"/>
      <c r="AQ89"/>
    </row>
    <row r="90" spans="18:43" ht="13.5">
      <c r="R90" s="10"/>
      <c r="S90"/>
      <c r="U90" s="5"/>
      <c r="V90" s="10"/>
      <c r="W90"/>
      <c r="Y90" s="5"/>
      <c r="Z90" s="10"/>
      <c r="AA90"/>
      <c r="AC90" s="5"/>
      <c r="AD90" s="7"/>
      <c r="AE90"/>
      <c r="AH90" s="5"/>
      <c r="AI90" s="7"/>
      <c r="AJ90"/>
      <c r="AK90" s="5"/>
      <c r="AL90" s="7"/>
      <c r="AM90"/>
      <c r="AO90" s="5"/>
      <c r="AP90" s="7"/>
      <c r="AQ90"/>
    </row>
    <row r="91" spans="18:43" ht="13.5">
      <c r="R91" s="10"/>
      <c r="S91"/>
      <c r="U91" s="5"/>
      <c r="V91" s="10"/>
      <c r="W91"/>
      <c r="Y91" s="5"/>
      <c r="Z91" s="10"/>
      <c r="AA91"/>
      <c r="AC91" s="5"/>
      <c r="AD91" s="7"/>
      <c r="AE91"/>
      <c r="AH91" s="5"/>
      <c r="AI91" s="7"/>
      <c r="AJ91"/>
      <c r="AK91" s="5"/>
      <c r="AL91" s="7"/>
      <c r="AM91"/>
      <c r="AO91" s="5"/>
      <c r="AP91" s="7"/>
      <c r="AQ91"/>
    </row>
    <row r="92" spans="18:43" ht="13.5">
      <c r="R92" s="10"/>
      <c r="S92"/>
      <c r="U92" s="5"/>
      <c r="V92" s="10"/>
      <c r="W92"/>
      <c r="Y92" s="5"/>
      <c r="Z92" s="10"/>
      <c r="AA92"/>
      <c r="AC92" s="5"/>
      <c r="AD92" s="7"/>
      <c r="AE92"/>
      <c r="AH92" s="5"/>
      <c r="AI92" s="7"/>
      <c r="AJ92"/>
      <c r="AK92" s="5"/>
      <c r="AL92" s="7"/>
      <c r="AM92"/>
      <c r="AO92" s="5"/>
      <c r="AP92" s="7"/>
      <c r="AQ92"/>
    </row>
    <row r="93" spans="18:43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</row>
    <row r="94" spans="18:43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</row>
    <row r="95" spans="18:43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</row>
    <row r="96" spans="18:43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</row>
    <row r="97" spans="18:43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</row>
    <row r="98" spans="18:43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</row>
    <row r="99" spans="18:43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</row>
    <row r="100" spans="18:43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</row>
    <row r="101" spans="18:43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</row>
    <row r="102" spans="18:43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</row>
    <row r="103" spans="18:43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</row>
    <row r="104" spans="18:43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</row>
    <row r="105" spans="18:43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</row>
    <row r="106" spans="18:43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</row>
    <row r="107" spans="18:43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</row>
    <row r="108" spans="18:43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</row>
    <row r="109" spans="18:43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</row>
    <row r="110" spans="18:43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</row>
    <row r="111" spans="18:43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</row>
    <row r="112" spans="18:43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</row>
    <row r="113" spans="18:43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</row>
    <row r="114" spans="18:43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</row>
    <row r="115" spans="18:43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</row>
    <row r="116" spans="18:43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</row>
    <row r="117" spans="18:43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</row>
    <row r="118" spans="18:43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</row>
    <row r="119" spans="18:43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</row>
    <row r="120" spans="18:43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</row>
    <row r="121" spans="18:43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</row>
    <row r="122" spans="18:43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</row>
    <row r="123" spans="18:43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</row>
    <row r="124" spans="18:43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</row>
    <row r="125" spans="18:43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</row>
    <row r="126" spans="18:43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</row>
    <row r="127" spans="18:43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</row>
    <row r="128" spans="18:43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</row>
    <row r="129" spans="18:43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</row>
    <row r="130" spans="18:43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</row>
    <row r="131" spans="18:43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</row>
    <row r="132" spans="18:43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</row>
    <row r="133" spans="18:43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</row>
    <row r="134" spans="18:43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</row>
    <row r="135" spans="18:43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</row>
    <row r="136" spans="18:43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</row>
    <row r="137" spans="18:43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</row>
    <row r="138" spans="18:43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</row>
    <row r="139" spans="18:43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</row>
    <row r="140" spans="18:43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</row>
    <row r="141" spans="18:43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</row>
    <row r="142" spans="18:43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</row>
    <row r="143" spans="18:43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</row>
    <row r="144" spans="18:43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</row>
    <row r="145" spans="18:43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</row>
    <row r="146" spans="18:43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</row>
    <row r="147" spans="18:43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</row>
    <row r="148" spans="18:43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</row>
    <row r="149" spans="18:43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</row>
    <row r="150" spans="18:43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</row>
    <row r="151" spans="18:43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</row>
    <row r="152" spans="18:43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</row>
    <row r="153" spans="18:43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</row>
    <row r="154" spans="18:43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</row>
    <row r="155" spans="18:43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</row>
    <row r="156" spans="18:43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</row>
    <row r="157" spans="18:43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</row>
    <row r="158" spans="18:43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</row>
    <row r="159" spans="18:43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</row>
    <row r="160" spans="18:43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</row>
    <row r="161" spans="18:43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</row>
    <row r="162" spans="18:43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</row>
    <row r="163" spans="18:43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</row>
    <row r="164" spans="18:43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</row>
    <row r="165" spans="18:43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</row>
    <row r="166" spans="18:43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</row>
    <row r="167" spans="18:43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</row>
    <row r="168" spans="18:43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</row>
    <row r="169" spans="18:43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</row>
    <row r="170" spans="18:43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</row>
    <row r="171" spans="18:43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</row>
    <row r="172" spans="18:43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</row>
    <row r="173" spans="18:43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</row>
    <row r="174" spans="18:43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</row>
    <row r="175" spans="18:43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</row>
    <row r="176" spans="18:43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</row>
    <row r="177" spans="18:43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</row>
    <row r="178" spans="18:43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</row>
    <row r="179" spans="18:43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</row>
    <row r="180" spans="18:43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</row>
    <row r="181" spans="18:43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</row>
    <row r="182" spans="18:43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</row>
    <row r="183" spans="18:43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</row>
    <row r="184" spans="18:43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</row>
    <row r="185" spans="18:43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</row>
    <row r="186" spans="18:43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</row>
    <row r="187" spans="18:43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</row>
    <row r="188" spans="18:43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</row>
    <row r="189" spans="18:43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</row>
    <row r="190" spans="18:43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</row>
    <row r="191" spans="18:43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</row>
    <row r="192" spans="18:43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</row>
    <row r="193" spans="18:43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</row>
    <row r="194" spans="18:43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</row>
    <row r="195" spans="18:43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</row>
    <row r="196" spans="18:43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</row>
    <row r="197" spans="18:43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</row>
    <row r="198" spans="18:43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</row>
    <row r="199" spans="18:43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</row>
    <row r="200" spans="18:43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</row>
    <row r="201" spans="18:43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</row>
    <row r="202" spans="18:43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</row>
    <row r="203" spans="18:43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</row>
    <row r="204" spans="18:43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</row>
    <row r="205" spans="18:43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</row>
    <row r="206" spans="18:43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</row>
    <row r="207" spans="18:43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</row>
    <row r="208" spans="18:43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</row>
    <row r="209" spans="18:43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</row>
    <row r="210" spans="18:43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</row>
    <row r="211" spans="18:43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</row>
    <row r="212" spans="18:43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</row>
    <row r="213" spans="18:43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</row>
    <row r="214" spans="18:43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</row>
    <row r="215" spans="18:43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</row>
    <row r="216" spans="18:43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</row>
    <row r="217" spans="18:43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</row>
    <row r="218" spans="18:43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</row>
    <row r="219" spans="18:43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</row>
    <row r="220" spans="18:43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</row>
    <row r="221" spans="18:43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</row>
    <row r="222" spans="18:43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</row>
    <row r="223" spans="18:43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</row>
    <row r="224" spans="18:43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</row>
    <row r="225" spans="18:43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</row>
    <row r="226" spans="18:43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</row>
    <row r="227" spans="18:43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</row>
    <row r="228" spans="18:43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</row>
    <row r="229" spans="18:43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</row>
    <row r="230" spans="18:43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</row>
    <row r="231" spans="18:43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</row>
    <row r="232" spans="18:43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</row>
    <row r="233" spans="18:43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</row>
    <row r="234" spans="18:43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</row>
    <row r="235" spans="18:43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</row>
    <row r="236" spans="18:43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</row>
    <row r="237" spans="18:43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</row>
    <row r="238" spans="18:43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</row>
    <row r="239" spans="18:43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</row>
    <row r="240" spans="18:43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</row>
    <row r="241" spans="18:43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</row>
    <row r="242" spans="18:43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</row>
    <row r="243" spans="18:43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</row>
    <row r="244" spans="18:43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</row>
    <row r="245" spans="18:43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</row>
    <row r="246" spans="18:43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</row>
    <row r="247" spans="18:43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</row>
    <row r="248" spans="18:43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</row>
    <row r="249" spans="18:43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</row>
    <row r="250" spans="18:43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</row>
    <row r="251" spans="18:43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</row>
    <row r="252" spans="18:43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</row>
    <row r="253" spans="18:43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</row>
    <row r="254" spans="18:43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</row>
    <row r="255" spans="18:43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</row>
    <row r="256" spans="18:43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</row>
    <row r="257" spans="18:43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</row>
    <row r="258" spans="18:43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</row>
    <row r="259" spans="18:43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</row>
    <row r="260" spans="18:43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</row>
    <row r="261" spans="18:43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</row>
    <row r="262" spans="18:43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</row>
    <row r="263" spans="18:43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</row>
    <row r="264" spans="18:43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</row>
    <row r="265" spans="18:43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</row>
    <row r="266" spans="18:43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</row>
    <row r="267" spans="18:43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</row>
    <row r="268" spans="18:43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</row>
    <row r="269" spans="18:43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</row>
    <row r="270" spans="18:43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</row>
    <row r="271" spans="18:43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</row>
    <row r="272" spans="18:43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</row>
    <row r="273" spans="18:43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</row>
    <row r="274" spans="18:43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</row>
    <row r="275" spans="18:43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</row>
    <row r="276" spans="18:43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</row>
    <row r="277" spans="18:43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</row>
    <row r="278" spans="18:43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</row>
    <row r="279" spans="18:43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</row>
    <row r="280" spans="18:43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</row>
    <row r="281" spans="18:43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</row>
    <row r="282" spans="18:43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</row>
    <row r="283" spans="18:43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</row>
    <row r="284" spans="18:43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</row>
    <row r="285" spans="18:43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</row>
    <row r="286" spans="18:43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</row>
    <row r="287" spans="18:43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</row>
    <row r="288" spans="18:43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</row>
    <row r="289" spans="18:43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</row>
    <row r="290" spans="18:43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</row>
    <row r="291" spans="18:43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</row>
    <row r="292" spans="18:43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</row>
    <row r="293" spans="18:43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</row>
    <row r="294" spans="18:43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</row>
    <row r="295" spans="18:43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</row>
    <row r="296" spans="18:43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</row>
    <row r="297" spans="18:43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</row>
    <row r="298" spans="18:43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</row>
    <row r="299" spans="18:43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</row>
    <row r="300" spans="18:43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</row>
    <row r="301" spans="18:43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</row>
    <row r="302" spans="18:43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</row>
    <row r="303" spans="18:43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</row>
    <row r="304" spans="18:43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</row>
    <row r="305" spans="18:43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</row>
    <row r="306" spans="18:43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</row>
    <row r="307" spans="18:43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</row>
    <row r="308" spans="18:43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</row>
    <row r="309" spans="18:43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</row>
    <row r="310" spans="18:43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</row>
    <row r="311" spans="18:43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</row>
    <row r="312" spans="18:43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</row>
    <row r="313" spans="18:43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</row>
    <row r="314" spans="18:43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</row>
    <row r="315" spans="18:43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</row>
    <row r="316" spans="18:43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</row>
    <row r="317" spans="18:43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</row>
    <row r="318" spans="18:43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</row>
    <row r="319" spans="18:43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</row>
    <row r="320" spans="18:43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</row>
    <row r="321" spans="18:43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</row>
    <row r="322" spans="18:43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</row>
    <row r="323" spans="18:43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</row>
    <row r="324" spans="18:43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</row>
    <row r="325" spans="18:43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</row>
    <row r="326" spans="18:43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</row>
    <row r="327" spans="18:43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</row>
    <row r="328" spans="18:43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</row>
    <row r="329" spans="18:43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</row>
    <row r="330" spans="18:43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</row>
    <row r="331" spans="18:43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</row>
    <row r="332" spans="18:43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</row>
    <row r="333" spans="18:43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</row>
    <row r="334" spans="18:43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</row>
    <row r="335" spans="18:43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</row>
    <row r="336" spans="18:43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</row>
    <row r="337" spans="18:43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</row>
    <row r="338" spans="18:43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</row>
    <row r="339" spans="18:43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</row>
    <row r="340" spans="18:43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</row>
    <row r="341" spans="18:43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</row>
    <row r="342" spans="18:43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</row>
    <row r="343" spans="18:43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</row>
    <row r="344" spans="18:43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</row>
    <row r="345" spans="18:43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</row>
    <row r="346" spans="18:43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</row>
    <row r="347" spans="18:43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</row>
    <row r="348" spans="18:43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</row>
    <row r="349" spans="18:43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</row>
    <row r="350" spans="18:43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</row>
    <row r="351" spans="18:43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</row>
    <row r="352" spans="18:43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</row>
    <row r="353" spans="18:43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</row>
    <row r="354" spans="18:43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</row>
    <row r="355" spans="18:43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</row>
    <row r="356" spans="18:43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</row>
    <row r="357" spans="18:43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</row>
    <row r="358" spans="18:43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</row>
    <row r="359" spans="18:43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</row>
    <row r="360" spans="18:43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</row>
    <row r="361" spans="18:43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</row>
    <row r="362" spans="18:43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</row>
    <row r="363" spans="18:43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</row>
    <row r="364" spans="18:43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</row>
    <row r="365" spans="18:43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</row>
    <row r="366" spans="18:43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</row>
    <row r="367" spans="18:43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</row>
    <row r="368" spans="18:43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</row>
    <row r="369" spans="18:43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</row>
    <row r="370" spans="18:43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</row>
    <row r="371" spans="18:43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</row>
    <row r="372" spans="18:43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</row>
    <row r="373" spans="18:43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</row>
    <row r="374" spans="18:43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</row>
    <row r="375" spans="18:43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</row>
    <row r="376" spans="18:43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</row>
    <row r="377" spans="18:43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</row>
    <row r="378" spans="18:43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</row>
    <row r="379" spans="18:43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</row>
    <row r="380" spans="18:43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</row>
    <row r="381" spans="18:43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</row>
    <row r="382" spans="18:43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</row>
    <row r="383" spans="18:43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</row>
    <row r="384" spans="18:43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</row>
    <row r="385" spans="18:43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</row>
    <row r="386" spans="18:43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</row>
    <row r="387" spans="18:43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</row>
    <row r="388" spans="18:43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</row>
    <row r="389" spans="18:43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</row>
    <row r="390" spans="18:43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</row>
    <row r="391" spans="18:43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</row>
    <row r="392" spans="18:43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</row>
    <row r="393" spans="18:43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</row>
    <row r="394" spans="18:43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</row>
    <row r="395" spans="18:43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</row>
    <row r="396" spans="18:43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</row>
    <row r="397" spans="18:43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</row>
    <row r="398" spans="18:43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</row>
    <row r="399" spans="18:43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</row>
    <row r="400" spans="18:43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</row>
    <row r="401" spans="18:43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</row>
    <row r="402" spans="18:43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</row>
    <row r="403" spans="18:43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</row>
    <row r="404" spans="18:43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</row>
    <row r="405" spans="18:43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</row>
    <row r="406" spans="18:43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</row>
    <row r="407" spans="18:43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</row>
    <row r="408" spans="18:43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</row>
    <row r="409" spans="18:43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</row>
    <row r="410" spans="18:43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</row>
    <row r="411" spans="18:43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</row>
    <row r="412" spans="18:43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</row>
    <row r="413" spans="18:43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</row>
    <row r="414" spans="18:43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</row>
    <row r="415" spans="18:43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</row>
    <row r="416" spans="18:43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</row>
    <row r="417" spans="18:43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</row>
    <row r="418" spans="18:43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</row>
    <row r="419" spans="18:43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</row>
    <row r="420" spans="18:43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</row>
    <row r="421" spans="18:43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</row>
    <row r="422" spans="18:43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</row>
    <row r="423" spans="18:43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</row>
    <row r="424" spans="18:43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</row>
    <row r="425" spans="18:43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</row>
    <row r="426" spans="18:43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</row>
    <row r="427" spans="18:43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</row>
    <row r="428" spans="18:43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</row>
    <row r="429" spans="18:43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</row>
    <row r="430" spans="18:43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</row>
    <row r="431" spans="18:43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</row>
    <row r="432" spans="18:43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</row>
    <row r="433" spans="18:43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</row>
    <row r="434" spans="18:43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</row>
    <row r="435" spans="18:43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</row>
    <row r="436" spans="18:43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</row>
    <row r="437" spans="18:43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</row>
    <row r="438" spans="18:43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</row>
    <row r="439" spans="18:43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</row>
    <row r="440" spans="18:43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</row>
    <row r="441" spans="18:43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</row>
    <row r="442" spans="18:43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</row>
    <row r="443" spans="18:43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</row>
    <row r="444" spans="18:43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</row>
    <row r="445" spans="18:43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</row>
    <row r="446" spans="18:43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</row>
    <row r="447" spans="18:43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</row>
    <row r="448" spans="18:43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</row>
    <row r="449" spans="18:43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</row>
    <row r="450" spans="18:43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</row>
    <row r="451" spans="18:43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</row>
    <row r="452" spans="18:43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</row>
    <row r="453" spans="18:43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</row>
    <row r="454" spans="18:43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</row>
    <row r="455" spans="18:43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</row>
    <row r="456" spans="18:43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</row>
    <row r="457" spans="18:43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</row>
    <row r="458" spans="18:43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</row>
    <row r="459" spans="18:43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</row>
    <row r="460" spans="18:43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</row>
    <row r="461" spans="18:43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</row>
    <row r="462" spans="18:43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</row>
    <row r="463" spans="18:43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</row>
    <row r="464" spans="18:43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</row>
    <row r="465" spans="18:43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</row>
    <row r="466" spans="18:43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</row>
    <row r="467" spans="18:43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</row>
    <row r="468" spans="18:43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</row>
    <row r="469" spans="18:43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</row>
    <row r="470" spans="18:43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</row>
    <row r="471" spans="18:43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</row>
    <row r="472" spans="18:43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</row>
    <row r="473" spans="18:43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</row>
    <row r="474" spans="18:43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</row>
    <row r="475" spans="18:43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</row>
    <row r="476" spans="18:43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</row>
    <row r="477" spans="18:43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</row>
    <row r="478" spans="18:43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</row>
    <row r="479" spans="18:43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</row>
    <row r="480" spans="18:43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</row>
    <row r="481" spans="18:43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</row>
    <row r="482" spans="18:43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</row>
    <row r="483" spans="18:43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</row>
    <row r="484" spans="18:43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</row>
    <row r="485" spans="18:43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</row>
    <row r="486" spans="18:43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</row>
    <row r="487" spans="18:43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</row>
    <row r="488" spans="18:43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</row>
    <row r="489" spans="18:43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</row>
    <row r="490" spans="18:43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</row>
    <row r="491" spans="18:43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</row>
    <row r="492" spans="18:43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</row>
    <row r="493" spans="18:43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</row>
    <row r="494" spans="18:43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</row>
    <row r="495" spans="18:43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</row>
    <row r="496" spans="18:43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</row>
    <row r="497" spans="18:43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</row>
    <row r="498" spans="18:43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</row>
    <row r="499" spans="18:43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</row>
    <row r="500" spans="18:43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</row>
    <row r="501" spans="18:43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</row>
    <row r="502" spans="18:43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</row>
    <row r="503" spans="18:43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</row>
    <row r="504" spans="18:43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</row>
    <row r="505" spans="18:43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</row>
    <row r="506" spans="18:43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</row>
    <row r="507" spans="18:43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</row>
    <row r="508" spans="18:43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</row>
    <row r="509" spans="18:43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</row>
    <row r="510" spans="18:43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</row>
    <row r="511" spans="18:43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</row>
    <row r="512" spans="18:43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</row>
    <row r="513" spans="18:43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</row>
    <row r="514" spans="18:43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</row>
    <row r="515" spans="18:43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</row>
    <row r="516" spans="18:43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</row>
    <row r="517" spans="18:43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</row>
    <row r="518" spans="18:43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</row>
    <row r="519" spans="18:43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</row>
    <row r="520" spans="18:43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</row>
    <row r="521" spans="18:43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</row>
    <row r="522" spans="18:43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</row>
    <row r="523" spans="18:43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</row>
    <row r="524" spans="18:43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</row>
    <row r="525" spans="18:43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</row>
    <row r="526" spans="18:43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</row>
    <row r="527" spans="18:43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</row>
    <row r="528" spans="18:43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</row>
    <row r="529" spans="18:43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</row>
    <row r="530" spans="18:43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</row>
    <row r="531" spans="18:43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</row>
    <row r="532" spans="18:43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</row>
    <row r="533" spans="18:43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</row>
    <row r="534" spans="18:43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</row>
    <row r="535" spans="18:43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</row>
    <row r="536" spans="18:43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</row>
    <row r="537" spans="18:43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</row>
    <row r="538" spans="18:43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</row>
    <row r="539" spans="18:43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</row>
    <row r="540" spans="18:43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</row>
    <row r="541" spans="18:43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</row>
    <row r="542" spans="18:43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</row>
    <row r="543" spans="18:43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</row>
    <row r="544" spans="18:43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</row>
    <row r="545" spans="18:43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</row>
    <row r="546" spans="18:43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</row>
    <row r="547" spans="18:43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</row>
    <row r="548" spans="18:43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</row>
    <row r="549" spans="18:43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</row>
    <row r="550" spans="18:43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</row>
    <row r="551" spans="18:43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</row>
    <row r="552" spans="18:43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</row>
    <row r="553" spans="18:43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</row>
    <row r="554" spans="18:43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</row>
    <row r="555" spans="18:43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</row>
    <row r="556" spans="18:43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</row>
    <row r="557" spans="18:43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</row>
    <row r="558" spans="18:43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</row>
    <row r="559" spans="18:43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</row>
    <row r="560" spans="18:43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</row>
    <row r="561" spans="18:43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</row>
    <row r="562" spans="18:43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</row>
    <row r="563" spans="18:43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</row>
    <row r="564" spans="18:43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</row>
    <row r="565" spans="18:43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</row>
    <row r="566" spans="18:43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</row>
    <row r="567" spans="18:43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</row>
    <row r="568" spans="18:43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</row>
    <row r="569" spans="18:43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</row>
    <row r="570" spans="18:43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</row>
    <row r="571" spans="18:43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</row>
    <row r="572" spans="18:43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</row>
    <row r="573" spans="18:43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</row>
    <row r="574" spans="18:43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</row>
    <row r="575" spans="18:43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</row>
    <row r="576" spans="18:43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</row>
    <row r="577" spans="18:43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</row>
    <row r="578" spans="18:43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</row>
    <row r="579" spans="18:43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</row>
    <row r="580" spans="18:43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</row>
    <row r="581" spans="18:43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</row>
    <row r="582" spans="18:43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</row>
    <row r="583" spans="18:43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</row>
    <row r="584" spans="18:43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</row>
    <row r="585" spans="18:43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</row>
    <row r="586" spans="18:43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</row>
    <row r="587" spans="18:43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</row>
    <row r="588" spans="18:43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</row>
    <row r="589" spans="18:43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</row>
    <row r="590" spans="18:43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</row>
    <row r="591" spans="18:43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</row>
    <row r="592" spans="18:43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</row>
    <row r="593" spans="18:43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</row>
    <row r="594" spans="18:43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</row>
    <row r="595" spans="18:43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</row>
    <row r="596" spans="18:43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</row>
    <row r="597" spans="18:43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</row>
    <row r="598" spans="18:43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</row>
    <row r="599" spans="18:43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</row>
    <row r="600" spans="18:43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</row>
    <row r="601" spans="18:43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</row>
    <row r="602" spans="18:43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</row>
    <row r="603" spans="18:43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</row>
    <row r="604" spans="18:43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</row>
    <row r="605" spans="18:43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</row>
    <row r="606" spans="18:43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</row>
    <row r="607" spans="18:43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</row>
    <row r="608" spans="18:43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</row>
    <row r="609" spans="18:43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</row>
    <row r="610" spans="18:43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</row>
    <row r="611" spans="18:43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</row>
    <row r="612" spans="18:43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</row>
    <row r="613" spans="18:43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</row>
    <row r="614" spans="18:43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</row>
    <row r="615" spans="18:43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</row>
    <row r="616" spans="18:43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</row>
    <row r="617" spans="18:43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</row>
    <row r="618" spans="18:43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</row>
    <row r="619" spans="18:43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</row>
    <row r="620" spans="18:43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</row>
    <row r="621" spans="18:43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</row>
    <row r="622" spans="18:43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</row>
    <row r="623" spans="18:43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</row>
    <row r="624" spans="18:43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</row>
    <row r="625" spans="18:43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</row>
    <row r="626" spans="18:43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</row>
    <row r="627" spans="18:43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</row>
    <row r="628" spans="18:43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</row>
    <row r="629" spans="18:43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</row>
    <row r="630" spans="18:43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</row>
    <row r="631" spans="18:43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</row>
    <row r="632" spans="18:43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</row>
    <row r="633" spans="18:43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</row>
    <row r="634" spans="18:43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</row>
    <row r="635" spans="18:43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</row>
    <row r="636" spans="18:43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</row>
    <row r="637" spans="18:43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</row>
    <row r="638" spans="18:43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</row>
    <row r="639" spans="18:43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</row>
    <row r="640" spans="18:43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</row>
    <row r="641" spans="18:43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</row>
    <row r="642" spans="18:43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</row>
    <row r="643" spans="18:43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</row>
    <row r="644" spans="18:43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</row>
    <row r="645" spans="18:43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</row>
    <row r="646" spans="18:43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</row>
    <row r="647" spans="18:43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</row>
    <row r="648" spans="18:43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</row>
    <row r="649" spans="18:43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</row>
    <row r="650" spans="18:43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</row>
    <row r="651" spans="18:43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</row>
    <row r="652" spans="18:43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</row>
    <row r="653" spans="18:43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</row>
    <row r="654" spans="18:43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</row>
    <row r="655" spans="18:43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</row>
    <row r="656" spans="18:43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</row>
    <row r="657" spans="18:43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</row>
    <row r="658" spans="18:43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</row>
    <row r="659" spans="18:43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</row>
    <row r="660" spans="18:43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</row>
    <row r="661" spans="18:43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</row>
    <row r="662" spans="18:43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</row>
    <row r="663" spans="18:43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</row>
    <row r="664" spans="18:43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</row>
    <row r="665" spans="18:43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</row>
    <row r="666" spans="18:43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</row>
    <row r="667" spans="18:43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</row>
    <row r="668" spans="18:43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</row>
    <row r="669" spans="18:43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</row>
    <row r="670" spans="18:43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</row>
    <row r="671" spans="18:43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</row>
    <row r="672" spans="18:43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</row>
    <row r="673" spans="18:43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</row>
    <row r="674" spans="18:43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</row>
    <row r="675" spans="18:43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</row>
    <row r="676" spans="18:43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</row>
    <row r="677" spans="18:43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</row>
    <row r="678" spans="18:43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</row>
    <row r="679" spans="18:43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</row>
    <row r="680" spans="18:43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</row>
    <row r="681" spans="18:43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</row>
    <row r="682" spans="18:43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</row>
    <row r="683" spans="18:43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</row>
    <row r="684" spans="18:43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</row>
    <row r="685" spans="18:43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</row>
    <row r="686" spans="18:43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</row>
    <row r="687" spans="18:43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</row>
    <row r="688" spans="18:43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</row>
    <row r="689" spans="18:43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</row>
    <row r="690" spans="18:43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</row>
    <row r="691" spans="18:43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</row>
    <row r="692" spans="18:43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</row>
    <row r="693" spans="18:43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</row>
    <row r="694" spans="18:43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</row>
    <row r="695" spans="18:43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</row>
    <row r="696" spans="18:43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</row>
    <row r="697" spans="18:43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</row>
    <row r="698" spans="18:43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</row>
    <row r="699" spans="18:43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</row>
    <row r="700" spans="18:43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</row>
    <row r="701" spans="18:43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</row>
    <row r="702" spans="18:43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</row>
    <row r="703" spans="18:43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</row>
    <row r="704" spans="18:43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</row>
    <row r="705" spans="18:43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</row>
    <row r="706" spans="18:43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</row>
    <row r="707" spans="18:43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</row>
    <row r="708" spans="18:43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</row>
    <row r="709" spans="18:43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</row>
    <row r="710" spans="18:43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</row>
    <row r="711" spans="18:43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</row>
    <row r="712" spans="18:43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</row>
    <row r="713" spans="18:43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</row>
    <row r="714" spans="18:43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</row>
    <row r="715" spans="18:43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</row>
    <row r="716" spans="18:43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</row>
    <row r="717" spans="18:43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</row>
    <row r="718" spans="18:43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</row>
    <row r="719" spans="18:43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</row>
    <row r="720" spans="18:43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</row>
    <row r="721" spans="18:43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</row>
    <row r="722" spans="18:43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</row>
    <row r="723" spans="18:43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</row>
    <row r="724" spans="18:43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</row>
    <row r="725" spans="18:43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</row>
    <row r="726" spans="18:43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</row>
    <row r="727" spans="18:43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</row>
    <row r="728" spans="18:43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</row>
    <row r="729" spans="18:43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</row>
    <row r="730" spans="18:43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</row>
    <row r="731" spans="18:43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</row>
    <row r="732" spans="18:43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</row>
    <row r="733" spans="18:43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</row>
    <row r="734" spans="18:43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</row>
    <row r="735" spans="18:43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</row>
    <row r="736" spans="18:43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</row>
    <row r="737" spans="18:43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</row>
    <row r="738" spans="18:43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</row>
    <row r="739" spans="18:43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</row>
    <row r="740" spans="18:43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</row>
    <row r="741" spans="18:43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</row>
    <row r="742" spans="18:43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</row>
    <row r="743" spans="18:43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</row>
    <row r="744" spans="18:43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</row>
    <row r="745" spans="18:43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</row>
    <row r="746" spans="18:43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</row>
    <row r="747" spans="18:43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</row>
    <row r="748" spans="18:43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</row>
    <row r="749" spans="18:43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</row>
    <row r="750" spans="18:43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</row>
    <row r="751" spans="18:43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</row>
    <row r="752" spans="18:43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</row>
    <row r="753" spans="18:43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</row>
    <row r="754" spans="18:43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</row>
    <row r="755" spans="18:43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</row>
    <row r="756" spans="18:43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</row>
    <row r="757" spans="18:43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</row>
    <row r="758" spans="18:43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</row>
    <row r="759" spans="18:43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</row>
    <row r="760" spans="18:43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</row>
    <row r="761" spans="18:43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</row>
    <row r="762" spans="18:43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</row>
    <row r="763" spans="18:43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</row>
    <row r="764" spans="18:43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</row>
    <row r="765" spans="18:43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</row>
    <row r="766" spans="18:43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</row>
    <row r="767" spans="18:43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</row>
    <row r="768" spans="18:43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</row>
    <row r="769" spans="18:43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</row>
    <row r="770" spans="18:43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</row>
    <row r="771" spans="18:43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</row>
    <row r="772" spans="18:43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</row>
    <row r="773" spans="18:43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</row>
    <row r="774" spans="18:43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</row>
    <row r="775" spans="18:43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</row>
    <row r="776" spans="18:43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</row>
    <row r="777" spans="18:43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</row>
    <row r="778" spans="18:43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</row>
    <row r="779" spans="18:43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</row>
    <row r="780" spans="18:43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</row>
    <row r="781" spans="18:43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</row>
    <row r="782" spans="18:43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</row>
    <row r="783" spans="18:43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</row>
    <row r="784" spans="18:43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</row>
    <row r="785" spans="18:43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</row>
    <row r="786" spans="18:43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</row>
    <row r="787" spans="18:43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</row>
    <row r="788" spans="18:43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</row>
    <row r="789" spans="18:43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</row>
    <row r="790" spans="18:43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</row>
    <row r="791" spans="18:43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</row>
    <row r="792" spans="18:43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</row>
    <row r="793" spans="18:43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</row>
    <row r="794" spans="18:43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</row>
    <row r="795" spans="18:43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</row>
    <row r="796" spans="18:43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</row>
    <row r="797" spans="18:43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</row>
    <row r="798" spans="18:43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</row>
    <row r="799" spans="18:43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</row>
    <row r="800" spans="18:43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</row>
    <row r="801" spans="18:43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</row>
    <row r="802" spans="18:43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</row>
    <row r="803" spans="18:43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</row>
    <row r="804" spans="18:43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</row>
    <row r="805" spans="18:43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</row>
    <row r="806" spans="18:43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</row>
    <row r="807" spans="18:43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</row>
    <row r="808" spans="18:43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</row>
    <row r="809" spans="18:43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</row>
    <row r="810" spans="18:43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</row>
    <row r="811" spans="18:43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</row>
    <row r="812" spans="18:43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</row>
    <row r="813" spans="18:43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</row>
    <row r="814" spans="18:43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</row>
    <row r="815" spans="18:43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</row>
    <row r="816" spans="18:43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</row>
    <row r="817" spans="18:43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</row>
    <row r="818" spans="18:43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</row>
    <row r="819" spans="18:43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</row>
    <row r="820" spans="18:43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</row>
    <row r="821" spans="18:43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</row>
    <row r="822" spans="18:43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</row>
    <row r="823" spans="18:43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</row>
    <row r="824" spans="18:43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</row>
    <row r="825" spans="18:43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</row>
    <row r="826" spans="18:43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</row>
    <row r="827" spans="18:43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</row>
    <row r="828" spans="18:43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</row>
    <row r="829" spans="18:43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</row>
    <row r="830" spans="18:43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</row>
    <row r="831" spans="18:43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</row>
    <row r="832" spans="18:43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</row>
    <row r="833" spans="18:43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</row>
    <row r="834" spans="18:43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</row>
    <row r="835" spans="18:43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</row>
    <row r="836" spans="18:43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</row>
    <row r="837" spans="18:43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</row>
    <row r="838" spans="18:43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</row>
    <row r="839" spans="18:43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</row>
    <row r="840" spans="18:43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</row>
    <row r="841" spans="18:43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</row>
    <row r="842" spans="18:43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</row>
    <row r="843" spans="18:43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</row>
    <row r="844" spans="18:43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</row>
    <row r="845" spans="18:43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</row>
    <row r="846" spans="18:43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</row>
    <row r="847" spans="18:43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</row>
    <row r="848" spans="18:43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</row>
    <row r="849" spans="18:43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</row>
    <row r="850" spans="18:43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</row>
    <row r="851" spans="18:43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</row>
    <row r="852" spans="18:43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</row>
    <row r="853" spans="18:43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</row>
    <row r="854" spans="18:43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</row>
    <row r="855" spans="18:43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</row>
    <row r="856" spans="18:43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</row>
    <row r="857" spans="18:43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</row>
    <row r="858" spans="18:43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</row>
    <row r="859" spans="18:43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</row>
    <row r="860" spans="18:43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</row>
    <row r="861" spans="18:43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</row>
    <row r="862" spans="18:43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</row>
    <row r="863" spans="18:43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</row>
    <row r="864" spans="18:43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</row>
    <row r="865" spans="18:43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</row>
    <row r="866" spans="18:43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</row>
    <row r="867" spans="18:43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</row>
    <row r="868" spans="18:43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</row>
    <row r="869" spans="18:43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</row>
    <row r="870" spans="18:43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</row>
    <row r="871" spans="18:43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</row>
    <row r="872" spans="18:43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</row>
    <row r="873" spans="18:43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</row>
    <row r="874" spans="18:43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</row>
  </sheetData>
  <mergeCells count="34">
    <mergeCell ref="AR1:AS2"/>
    <mergeCell ref="AT1:AT3"/>
    <mergeCell ref="AU1:AU3"/>
    <mergeCell ref="F1:G2"/>
    <mergeCell ref="H1:I2"/>
    <mergeCell ref="J1:K2"/>
    <mergeCell ref="AA1:AA3"/>
    <mergeCell ref="Z1:Z3"/>
    <mergeCell ref="AI1:AI3"/>
    <mergeCell ref="L1:M2"/>
    <mergeCell ref="T1:U2"/>
    <mergeCell ref="X1:Y2"/>
    <mergeCell ref="AD1:AD3"/>
    <mergeCell ref="A2:A3"/>
    <mergeCell ref="B2:B3"/>
    <mergeCell ref="C1:C3"/>
    <mergeCell ref="D1:E2"/>
    <mergeCell ref="AF1:AH2"/>
    <mergeCell ref="N1:N3"/>
    <mergeCell ref="O1:O3"/>
    <mergeCell ref="R1:R3"/>
    <mergeCell ref="S1:S3"/>
    <mergeCell ref="AE1:AE3"/>
    <mergeCell ref="AB1:AC2"/>
    <mergeCell ref="V1:V3"/>
    <mergeCell ref="W1:W3"/>
    <mergeCell ref="P1:Q2"/>
    <mergeCell ref="AP1:AP3"/>
    <mergeCell ref="AQ1:AQ3"/>
    <mergeCell ref="AN1:AO2"/>
    <mergeCell ref="AJ1:AJ3"/>
    <mergeCell ref="AL1:AL3"/>
    <mergeCell ref="AM1:AM3"/>
    <mergeCell ref="AK1:A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18" sqref="B18"/>
    </sheetView>
  </sheetViews>
  <sheetFormatPr defaultColWidth="9.00390625" defaultRowHeight="12.75"/>
  <cols>
    <col min="2" max="2" width="15.25390625" style="0" bestFit="1" customWidth="1"/>
  </cols>
  <sheetData>
    <row r="1" spans="1:3" ht="15">
      <c r="A1" s="25">
        <v>1</v>
      </c>
      <c r="B1" s="33" t="s">
        <v>24</v>
      </c>
      <c r="C1">
        <v>1</v>
      </c>
    </row>
    <row r="2" spans="1:3" ht="15">
      <c r="A2" s="25">
        <v>4</v>
      </c>
      <c r="B2" s="33" t="s">
        <v>33</v>
      </c>
      <c r="C2">
        <v>2</v>
      </c>
    </row>
    <row r="3" spans="1:3" ht="15">
      <c r="A3" s="25">
        <v>5</v>
      </c>
      <c r="B3" s="33" t="s">
        <v>34</v>
      </c>
      <c r="C3">
        <v>3</v>
      </c>
    </row>
    <row r="4" spans="1:3" ht="15">
      <c r="A4" s="25">
        <v>7</v>
      </c>
      <c r="B4" s="33" t="s">
        <v>27</v>
      </c>
      <c r="C4">
        <v>4</v>
      </c>
    </row>
    <row r="5" spans="1:3" ht="15">
      <c r="A5" s="25">
        <v>8</v>
      </c>
      <c r="B5" s="33" t="s">
        <v>10</v>
      </c>
      <c r="C5">
        <v>5</v>
      </c>
    </row>
    <row r="6" spans="1:3" ht="15">
      <c r="A6" s="25">
        <v>10</v>
      </c>
      <c r="B6" s="33" t="s">
        <v>103</v>
      </c>
      <c r="C6">
        <v>6</v>
      </c>
    </row>
    <row r="7" spans="1:3" ht="15">
      <c r="A7" s="25">
        <v>11</v>
      </c>
      <c r="B7" s="33" t="s">
        <v>50</v>
      </c>
      <c r="C7">
        <v>7</v>
      </c>
    </row>
    <row r="8" spans="1:3" ht="15">
      <c r="A8" s="25">
        <v>12</v>
      </c>
      <c r="B8" s="33" t="s">
        <v>17</v>
      </c>
      <c r="C8">
        <v>8</v>
      </c>
    </row>
    <row r="9" spans="1:3" ht="15">
      <c r="A9" s="25">
        <v>13</v>
      </c>
      <c r="B9" s="33" t="s">
        <v>90</v>
      </c>
      <c r="C9">
        <v>9</v>
      </c>
    </row>
    <row r="10" spans="1:3" ht="15">
      <c r="A10" s="25">
        <v>14</v>
      </c>
      <c r="B10" s="33" t="s">
        <v>92</v>
      </c>
      <c r="C10">
        <v>10</v>
      </c>
    </row>
    <row r="11" spans="1:3" ht="15">
      <c r="A11" s="25">
        <v>15</v>
      </c>
      <c r="B11" s="33" t="s">
        <v>46</v>
      </c>
      <c r="C11">
        <v>11</v>
      </c>
    </row>
    <row r="12" spans="1:3" ht="15">
      <c r="A12" s="25">
        <v>17</v>
      </c>
      <c r="B12" s="33" t="s">
        <v>32</v>
      </c>
      <c r="C12">
        <v>12</v>
      </c>
    </row>
    <row r="13" spans="1:3" ht="15">
      <c r="A13" s="25">
        <v>18</v>
      </c>
      <c r="B13" s="33" t="s">
        <v>14</v>
      </c>
      <c r="C13">
        <v>13</v>
      </c>
    </row>
    <row r="14" spans="1:3" ht="15">
      <c r="A14" s="25">
        <v>19</v>
      </c>
      <c r="B14" s="33" t="s">
        <v>16</v>
      </c>
      <c r="C14">
        <v>14</v>
      </c>
    </row>
    <row r="15" spans="1:3" ht="15">
      <c r="A15" s="25">
        <v>21</v>
      </c>
      <c r="B15" s="33" t="s">
        <v>112</v>
      </c>
      <c r="C15">
        <v>15</v>
      </c>
    </row>
    <row r="16" spans="1:3" ht="15">
      <c r="A16" s="25">
        <v>22</v>
      </c>
      <c r="B16" s="33" t="s">
        <v>9</v>
      </c>
      <c r="C16">
        <v>16</v>
      </c>
    </row>
    <row r="17" spans="1:3" ht="15">
      <c r="A17" s="25">
        <v>24</v>
      </c>
      <c r="B17" s="33" t="s">
        <v>30</v>
      </c>
      <c r="C17">
        <v>17</v>
      </c>
    </row>
    <row r="18" spans="1:3" ht="15">
      <c r="A18" s="25">
        <v>25</v>
      </c>
      <c r="B18" s="33" t="s">
        <v>109</v>
      </c>
      <c r="C18">
        <v>18</v>
      </c>
    </row>
    <row r="19" spans="1:3" ht="15">
      <c r="A19" s="25">
        <v>27</v>
      </c>
      <c r="B19" s="33" t="s">
        <v>43</v>
      </c>
      <c r="C19">
        <v>19</v>
      </c>
    </row>
    <row r="20" spans="1:3" ht="15">
      <c r="A20" s="25">
        <v>28</v>
      </c>
      <c r="B20" s="33" t="s">
        <v>11</v>
      </c>
      <c r="C20">
        <v>20</v>
      </c>
    </row>
    <row r="21" spans="1:3" ht="15">
      <c r="A21" s="25">
        <v>29</v>
      </c>
      <c r="B21" s="33" t="s">
        <v>15</v>
      </c>
      <c r="C21">
        <v>21</v>
      </c>
    </row>
    <row r="22" spans="1:3" ht="15">
      <c r="A22" s="25">
        <v>31</v>
      </c>
      <c r="B22" s="33" t="s">
        <v>107</v>
      </c>
      <c r="C22">
        <v>22</v>
      </c>
    </row>
    <row r="23" spans="1:3" ht="15">
      <c r="A23" s="25">
        <v>35</v>
      </c>
      <c r="B23" s="33" t="s">
        <v>13</v>
      </c>
      <c r="C23">
        <v>23</v>
      </c>
    </row>
    <row r="24" spans="1:3" ht="15">
      <c r="A24" s="25">
        <v>38</v>
      </c>
      <c r="B24" s="33" t="s">
        <v>122</v>
      </c>
      <c r="C24">
        <v>24</v>
      </c>
    </row>
    <row r="25" spans="1:3" ht="15">
      <c r="A25" s="25">
        <v>40</v>
      </c>
      <c r="B25" s="33" t="s">
        <v>108</v>
      </c>
      <c r="C25">
        <v>25</v>
      </c>
    </row>
    <row r="26" spans="1:3" ht="15">
      <c r="A26" s="25">
        <v>44</v>
      </c>
      <c r="B26" s="33" t="s">
        <v>123</v>
      </c>
      <c r="C26">
        <v>26</v>
      </c>
    </row>
    <row r="27" spans="1:3" ht="15">
      <c r="A27" s="25">
        <v>67</v>
      </c>
      <c r="B27" s="33" t="s">
        <v>126</v>
      </c>
      <c r="C27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2010-04-01T07:12:12Z</dcterms:modified>
  <cp:category/>
  <cp:version/>
  <cp:contentType/>
  <cp:contentStatus/>
</cp:coreProperties>
</file>