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<sst xmlns="http://schemas.openxmlformats.org/spreadsheetml/2006/main" count="337" uniqueCount="116">
  <si>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</si>
  <si>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</si>
  <si>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</si>
  <si>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</si>
  <si>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</si>
  <si>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</si>
  <si>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</si>
  <si>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</si>
  <si>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</si>
  <si>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</si>
  <si>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</si>
  <si>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</si>
  <si>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</si>
  <si>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</si>
  <si>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</si>
  <si>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</si>
  <si>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</si>
  <si>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</si>
  <si>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</si>
  <si>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</si>
  <si>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</si>
  <si>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</si>
  <si>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</si>
  <si>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</si>
  <si>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</si>
  <si>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</si>
  <si>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</si>
  <si>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</si>
  <si>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сorall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</si>
  <si>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</si>
  <si>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</si>
  <si>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</si>
  <si>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</si>
  <si>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</si>
  <si>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</si>
  <si>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</si>
  <si>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</si>
  <si>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</si>
  <si>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</si>
  <si>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</si>
  <si>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</si>
  <si>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</si>
  <si>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</si>
  <si>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</si>
  <si>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>aurita</t>
  </si>
  <si>
    <t xml:space="preserve">сема </t>
  </si>
  <si>
    <t>Orange</t>
  </si>
  <si>
    <t>Yaris1510</t>
  </si>
  <si>
    <t>Колян</t>
  </si>
  <si>
    <t>igorjok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</si>
  <si>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</si>
  <si>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</si>
  <si>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</si>
  <si>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</si>
  <si>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</si>
  <si>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</si>
  <si>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</si>
  <si>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</si>
  <si>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</si>
  <si>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</si>
  <si>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</si>
  <si>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</si>
  <si>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</si>
  <si>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</si>
  <si>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</si>
  <si>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</si>
  <si>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</si>
  <si>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</si>
  <si>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</si>
  <si>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</si>
  <si>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</si>
  <si>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</si>
  <si>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</si>
  <si>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</si>
  <si>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</si>
  <si>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</si>
  <si>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</si>
  <si>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</si>
  <si>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</si>
  <si>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</si>
  <si>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</si>
  <si>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</si>
  <si>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</si>
  <si>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</si>
  <si>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</si>
  <si>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</si>
  <si>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</si>
  <si>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</si>
  <si>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</si>
  <si>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</si>
  <si>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</si>
  <si>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</si>
  <si>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а4ч</t>
  </si>
  <si>
    <t>а3ч</t>
  </si>
  <si>
    <t xml:space="preserve">ilya </t>
  </si>
  <si>
    <t>dima</t>
  </si>
  <si>
    <t>Shurman</t>
  </si>
  <si>
    <t>Yewen</t>
  </si>
  <si>
    <t>majam</t>
  </si>
  <si>
    <t>декабрь</t>
  </si>
  <si>
    <t>рейтинг</t>
  </si>
  <si>
    <t>Игроки</t>
  </si>
  <si>
    <t>сумма очков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</si>
  <si>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</si>
  <si>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</si>
  <si>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</si>
  <si>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</si>
  <si>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</si>
  <si>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</si>
  <si>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Selby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</si>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</sst>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72"/>
  <sheetViews>
    <sheetView tabSelected="1" workbookViewId="0" topLeftCell="A7">
      <selection activeCell="S61" sqref="S61"/>
    </sheetView>
  </sheetViews>
  <sheetFormatPr defaultColWidth="9.00390625" defaultRowHeight="12.75"/>
  <cols>
    <col min="1" max="1" width="4.625" style="0" customWidth="1"/>
    <col min="2" max="2" width="4.625" style="0" hidden="1" customWidth="1"/>
    <col min="3" max="3" width="15.75390625" style="9" customWidth="1"/>
    <col min="4" max="4" width="4.625" style="0" hidden="1" customWidth="1"/>
    <col min="5" max="5" width="5.50390625" style="0" customWidth="1"/>
    <col min="6" max="6" width="4.625" style="0" hidden="1" customWidth="1"/>
    <col min="7" max="7" width="5.50390625" style="0" customWidth="1"/>
    <col min="8" max="8" width="4.625" style="0" hidden="1" customWidth="1"/>
    <col min="9" max="9" width="5.50390625" style="0" customWidth="1"/>
    <col min="10" max="10" width="4.625" style="0" hidden="1" customWidth="1"/>
    <col min="11" max="11" width="5.50390625" style="0" customWidth="1"/>
    <col min="12" max="12" width="4.625" style="0" hidden="1" customWidth="1"/>
    <col min="13" max="13" width="5.50390625" style="0" customWidth="1"/>
    <col min="14" max="14" width="7.375" style="5" customWidth="1"/>
    <col min="15" max="15" width="6.50390625" style="7" customWidth="1"/>
    <col min="16" max="16" width="4.625" style="0" hidden="1" customWidth="1"/>
    <col min="17" max="17" width="5.50390625" style="0" customWidth="1"/>
    <col min="18" max="18" width="7.375" style="8" customWidth="1"/>
    <col min="19" max="19" width="6.50390625" style="10" customWidth="1"/>
    <col min="20" max="20" width="4.625" style="0" hidden="1" customWidth="1"/>
    <col min="21" max="21" width="5.50390625" style="0" customWidth="1"/>
    <col min="22" max="22" width="7.375" style="5" customWidth="1"/>
    <col min="23" max="23" width="6.50390625" style="10" customWidth="1"/>
    <col min="24" max="24" width="4.625" style="0" hidden="1" customWidth="1"/>
    <col min="25" max="25" width="5.50390625" style="0" customWidth="1"/>
    <col min="26" max="26" width="7.375" style="5" customWidth="1"/>
    <col min="27" max="27" width="6.50390625" style="10" customWidth="1"/>
    <col min="28" max="28" width="4.625" style="0" hidden="1" customWidth="1"/>
    <col min="29" max="29" width="5.50390625" style="0" customWidth="1"/>
    <col min="30" max="30" width="7.375" style="5" customWidth="1"/>
    <col min="31" max="31" width="6.50390625" style="7" customWidth="1"/>
    <col min="32" max="32" width="4.625" style="0" hidden="1" customWidth="1"/>
    <col min="33" max="33" width="5.50390625" style="0" customWidth="1"/>
    <col min="34" max="34" width="7.375" style="5" customWidth="1"/>
    <col min="35" max="35" width="6.50390625" style="7" customWidth="1"/>
    <col min="36" max="40" width="4.625" style="0" customWidth="1"/>
  </cols>
  <sheetData>
    <row r="1" spans="3:35" ht="12.75" customHeight="1">
      <c r="C1" s="36" t="s">
        <v>101</v>
      </c>
      <c r="D1" s="28" t="s">
        <v>1</v>
      </c>
      <c r="E1" s="29"/>
      <c r="F1" s="28" t="s">
        <v>2</v>
      </c>
      <c r="G1" s="29"/>
      <c r="H1" s="28" t="s">
        <v>3</v>
      </c>
      <c r="I1" s="29"/>
      <c r="J1" s="28" t="s">
        <v>4</v>
      </c>
      <c r="K1" s="29"/>
      <c r="L1" s="28" t="s">
        <v>5</v>
      </c>
      <c r="M1" s="29"/>
      <c r="N1" s="42" t="s">
        <v>104</v>
      </c>
      <c r="O1" s="45" t="s">
        <v>100</v>
      </c>
      <c r="P1" s="28" t="s">
        <v>6</v>
      </c>
      <c r="Q1" s="29"/>
      <c r="R1" s="42" t="s">
        <v>106</v>
      </c>
      <c r="S1" s="39" t="s">
        <v>100</v>
      </c>
      <c r="T1" s="48" t="s">
        <v>107</v>
      </c>
      <c r="U1" s="49"/>
      <c r="V1" s="42" t="s">
        <v>112</v>
      </c>
      <c r="W1" s="39" t="s">
        <v>100</v>
      </c>
      <c r="X1" s="48" t="s">
        <v>108</v>
      </c>
      <c r="Y1" s="49"/>
      <c r="Z1" s="42" t="s">
        <v>110</v>
      </c>
      <c r="AA1" s="39" t="s">
        <v>100</v>
      </c>
      <c r="AB1" s="28" t="s">
        <v>0</v>
      </c>
      <c r="AC1" s="29"/>
      <c r="AD1" s="42" t="s">
        <v>111</v>
      </c>
      <c r="AE1" s="45" t="s">
        <v>100</v>
      </c>
      <c r="AF1" s="28" t="s">
        <v>99</v>
      </c>
      <c r="AG1" s="29"/>
      <c r="AH1" s="42" t="s">
        <v>102</v>
      </c>
      <c r="AI1" s="45" t="s">
        <v>100</v>
      </c>
    </row>
    <row r="2" spans="1:35" ht="12.75" customHeight="1">
      <c r="A2" s="32"/>
      <c r="B2" s="34"/>
      <c r="C2" s="37"/>
      <c r="D2" s="30"/>
      <c r="E2" s="31"/>
      <c r="F2" s="30"/>
      <c r="G2" s="31"/>
      <c r="H2" s="30"/>
      <c r="I2" s="31"/>
      <c r="J2" s="30"/>
      <c r="K2" s="31"/>
      <c r="L2" s="30"/>
      <c r="M2" s="31"/>
      <c r="N2" s="43"/>
      <c r="O2" s="46"/>
      <c r="P2" s="30"/>
      <c r="Q2" s="31"/>
      <c r="R2" s="43"/>
      <c r="S2" s="40"/>
      <c r="T2" s="50"/>
      <c r="U2" s="51"/>
      <c r="V2" s="43"/>
      <c r="W2" s="40"/>
      <c r="X2" s="50"/>
      <c r="Y2" s="51"/>
      <c r="Z2" s="43"/>
      <c r="AA2" s="40"/>
      <c r="AB2" s="30"/>
      <c r="AC2" s="31"/>
      <c r="AD2" s="43"/>
      <c r="AE2" s="46"/>
      <c r="AF2" s="30"/>
      <c r="AG2" s="31"/>
      <c r="AH2" s="43"/>
      <c r="AI2" s="46"/>
    </row>
    <row r="3" spans="1:35" ht="12.75" customHeight="1">
      <c r="A3" s="33"/>
      <c r="B3" s="35"/>
      <c r="C3" s="38"/>
      <c r="D3" s="3" t="s">
        <v>56</v>
      </c>
      <c r="E3" s="3" t="s">
        <v>57</v>
      </c>
      <c r="F3" s="3" t="s">
        <v>56</v>
      </c>
      <c r="G3" s="3" t="s">
        <v>57</v>
      </c>
      <c r="H3" s="3" t="s">
        <v>56</v>
      </c>
      <c r="I3" s="3" t="s">
        <v>57</v>
      </c>
      <c r="J3" s="3" t="s">
        <v>56</v>
      </c>
      <c r="K3" s="3" t="s">
        <v>57</v>
      </c>
      <c r="L3" s="3" t="s">
        <v>56</v>
      </c>
      <c r="M3" s="3" t="s">
        <v>57</v>
      </c>
      <c r="N3" s="44"/>
      <c r="O3" s="47"/>
      <c r="P3" s="2" t="s">
        <v>56</v>
      </c>
      <c r="Q3" s="27" t="s">
        <v>57</v>
      </c>
      <c r="R3" s="44"/>
      <c r="S3" s="41"/>
      <c r="T3" s="2" t="s">
        <v>56</v>
      </c>
      <c r="U3" s="27" t="s">
        <v>57</v>
      </c>
      <c r="V3" s="44"/>
      <c r="W3" s="41"/>
      <c r="X3" s="2" t="s">
        <v>56</v>
      </c>
      <c r="Y3" s="27" t="s">
        <v>57</v>
      </c>
      <c r="Z3" s="44"/>
      <c r="AA3" s="41"/>
      <c r="AB3" s="2" t="s">
        <v>56</v>
      </c>
      <c r="AC3" s="27" t="s">
        <v>57</v>
      </c>
      <c r="AD3" s="44"/>
      <c r="AE3" s="47"/>
      <c r="AF3" s="2" t="s">
        <v>56</v>
      </c>
      <c r="AG3" s="27" t="s">
        <v>57</v>
      </c>
      <c r="AH3" s="44"/>
      <c r="AI3" s="47"/>
    </row>
    <row r="4" spans="1:35" ht="15">
      <c r="A4" s="25">
        <v>1</v>
      </c>
      <c r="B4" s="1">
        <v>40</v>
      </c>
      <c r="C4" s="17" t="s">
        <v>33</v>
      </c>
      <c r="D4" s="11"/>
      <c r="E4" s="12"/>
      <c r="F4" s="11"/>
      <c r="G4" s="12"/>
      <c r="H4" s="11" t="s">
        <v>71</v>
      </c>
      <c r="I4" s="13">
        <v>700</v>
      </c>
      <c r="J4" s="11" t="s">
        <v>79</v>
      </c>
      <c r="K4" s="13">
        <v>1450</v>
      </c>
      <c r="L4" s="11" t="s">
        <v>74</v>
      </c>
      <c r="M4" s="13">
        <v>1150</v>
      </c>
      <c r="N4" s="6">
        <f aca="true" t="shared" si="0" ref="N4:N35">SUM(M4,K4,I4,G4,E4)</f>
        <v>3300</v>
      </c>
      <c r="O4" s="26">
        <v>4</v>
      </c>
      <c r="P4" s="11"/>
      <c r="Q4" s="12"/>
      <c r="R4" s="14">
        <f aca="true" t="shared" si="1" ref="R4:R35">SUM(Q4,M4,K4,I4,G4,E4)</f>
        <v>3300</v>
      </c>
      <c r="S4" s="23">
        <v>5</v>
      </c>
      <c r="T4" s="11" t="s">
        <v>79</v>
      </c>
      <c r="U4" s="13">
        <v>1450</v>
      </c>
      <c r="V4" s="15">
        <f aca="true" t="shared" si="2" ref="V4:V35">SUM(U4,Q4,M4,K4,I4,G4)</f>
        <v>4750</v>
      </c>
      <c r="W4" s="19">
        <v>2</v>
      </c>
      <c r="X4" s="11" t="s">
        <v>91</v>
      </c>
      <c r="Y4" s="13">
        <v>1100</v>
      </c>
      <c r="Z4" s="16">
        <f aca="true" t="shared" si="3" ref="Z4:Z35">SUM(Y4,U4,Q4,M4,K4,I4)</f>
        <v>5850</v>
      </c>
      <c r="AA4" s="21">
        <v>2</v>
      </c>
      <c r="AB4" s="11"/>
      <c r="AC4" s="13">
        <v>1100</v>
      </c>
      <c r="AD4" s="4">
        <f aca="true" t="shared" si="4" ref="AD4:AD33">SUM(AC4,Y4,U4,Q4,M4,K4)</f>
        <v>6250</v>
      </c>
      <c r="AE4" s="26">
        <v>1</v>
      </c>
      <c r="AF4" s="11"/>
      <c r="AG4" s="12"/>
      <c r="AH4" s="4">
        <f>+AG4+AC4+Y4+U4+Q4+M4</f>
        <v>4800</v>
      </c>
      <c r="AI4" s="6"/>
    </row>
    <row r="5" spans="1:35" ht="15">
      <c r="A5" s="25">
        <v>2</v>
      </c>
      <c r="B5" s="1">
        <v>29</v>
      </c>
      <c r="C5" s="17" t="s">
        <v>24</v>
      </c>
      <c r="D5" s="11" t="s">
        <v>74</v>
      </c>
      <c r="E5" s="13">
        <v>1150</v>
      </c>
      <c r="F5" s="13" t="s">
        <v>73</v>
      </c>
      <c r="G5" s="13">
        <v>570</v>
      </c>
      <c r="H5" s="13" t="s">
        <v>81</v>
      </c>
      <c r="I5" s="13">
        <v>900</v>
      </c>
      <c r="J5" s="11" t="s">
        <v>76</v>
      </c>
      <c r="K5" s="13">
        <v>800</v>
      </c>
      <c r="L5" s="11" t="s">
        <v>91</v>
      </c>
      <c r="M5" s="13">
        <v>1100</v>
      </c>
      <c r="N5" s="6">
        <f t="shared" si="0"/>
        <v>4520</v>
      </c>
      <c r="O5" s="26">
        <v>2</v>
      </c>
      <c r="P5" s="11" t="s">
        <v>79</v>
      </c>
      <c r="Q5" s="13">
        <v>1450</v>
      </c>
      <c r="R5" s="14">
        <f t="shared" si="1"/>
        <v>5970</v>
      </c>
      <c r="S5" s="23">
        <v>1</v>
      </c>
      <c r="T5" s="11" t="s">
        <v>81</v>
      </c>
      <c r="U5" s="13">
        <v>900</v>
      </c>
      <c r="V5" s="15">
        <f t="shared" si="2"/>
        <v>5720</v>
      </c>
      <c r="W5" s="19">
        <v>1</v>
      </c>
      <c r="X5" s="11" t="s">
        <v>75</v>
      </c>
      <c r="Y5" s="13">
        <v>730</v>
      </c>
      <c r="Z5" s="16">
        <f t="shared" si="3"/>
        <v>5880</v>
      </c>
      <c r="AA5" s="21">
        <v>1</v>
      </c>
      <c r="AB5" s="11"/>
      <c r="AC5" s="13">
        <v>1000</v>
      </c>
      <c r="AD5" s="4">
        <f t="shared" si="4"/>
        <v>5980</v>
      </c>
      <c r="AE5" s="26">
        <v>2</v>
      </c>
      <c r="AF5" s="11"/>
      <c r="AG5" s="12"/>
      <c r="AH5" s="4">
        <f aca="true" t="shared" si="5" ref="AH5:AH60">+AG5+AC5+Y5+U5+Q5+M5</f>
        <v>5180</v>
      </c>
      <c r="AI5" s="6"/>
    </row>
    <row r="6" spans="1:35" ht="15">
      <c r="A6" s="25">
        <v>3</v>
      </c>
      <c r="B6" s="1">
        <v>38</v>
      </c>
      <c r="C6" s="17" t="s">
        <v>31</v>
      </c>
      <c r="D6" s="11"/>
      <c r="E6" s="12"/>
      <c r="F6" s="11" t="s">
        <v>71</v>
      </c>
      <c r="G6" s="13">
        <v>700</v>
      </c>
      <c r="H6" s="11" t="s">
        <v>78</v>
      </c>
      <c r="I6" s="13">
        <v>560</v>
      </c>
      <c r="J6" s="11" t="s">
        <v>77</v>
      </c>
      <c r="K6" s="13">
        <v>650</v>
      </c>
      <c r="L6" s="11" t="s">
        <v>58</v>
      </c>
      <c r="M6" s="13">
        <v>1000</v>
      </c>
      <c r="N6" s="6">
        <f t="shared" si="0"/>
        <v>2910</v>
      </c>
      <c r="O6" s="26">
        <v>6</v>
      </c>
      <c r="P6" s="11" t="s">
        <v>81</v>
      </c>
      <c r="Q6" s="13">
        <v>900</v>
      </c>
      <c r="R6" s="14">
        <f t="shared" si="1"/>
        <v>3810</v>
      </c>
      <c r="S6" s="23">
        <v>4</v>
      </c>
      <c r="T6" s="11" t="s">
        <v>76</v>
      </c>
      <c r="U6" s="13">
        <v>800</v>
      </c>
      <c r="V6" s="15">
        <f t="shared" si="2"/>
        <v>4610</v>
      </c>
      <c r="W6" s="19">
        <v>3</v>
      </c>
      <c r="X6" s="11" t="s">
        <v>58</v>
      </c>
      <c r="Y6" s="13">
        <v>1000</v>
      </c>
      <c r="Z6" s="16">
        <f t="shared" si="3"/>
        <v>4910</v>
      </c>
      <c r="AA6" s="21">
        <v>3</v>
      </c>
      <c r="AB6" s="11"/>
      <c r="AC6" s="13">
        <v>740</v>
      </c>
      <c r="AD6" s="4">
        <f t="shared" si="4"/>
        <v>5090</v>
      </c>
      <c r="AE6" s="26">
        <v>3</v>
      </c>
      <c r="AF6" s="11"/>
      <c r="AG6" s="12"/>
      <c r="AH6" s="4">
        <f t="shared" si="5"/>
        <v>4440</v>
      </c>
      <c r="AI6" s="6"/>
    </row>
    <row r="7" spans="1:35" ht="15">
      <c r="A7" s="25">
        <v>4</v>
      </c>
      <c r="B7" s="1">
        <v>5</v>
      </c>
      <c r="C7" s="17" t="s">
        <v>10</v>
      </c>
      <c r="D7" s="11" t="s">
        <v>58</v>
      </c>
      <c r="E7" s="13">
        <v>1000</v>
      </c>
      <c r="F7" s="13" t="s">
        <v>58</v>
      </c>
      <c r="G7" s="13">
        <v>1000</v>
      </c>
      <c r="H7" s="13" t="s">
        <v>76</v>
      </c>
      <c r="I7" s="13">
        <v>800</v>
      </c>
      <c r="J7" s="11" t="s">
        <v>81</v>
      </c>
      <c r="K7" s="13">
        <v>900</v>
      </c>
      <c r="L7" s="11" t="s">
        <v>81</v>
      </c>
      <c r="M7" s="13">
        <v>900</v>
      </c>
      <c r="N7" s="6">
        <f t="shared" si="0"/>
        <v>4600</v>
      </c>
      <c r="O7" s="26">
        <v>1</v>
      </c>
      <c r="P7" s="11" t="s">
        <v>58</v>
      </c>
      <c r="Q7" s="13">
        <v>1000</v>
      </c>
      <c r="R7" s="14">
        <f t="shared" si="1"/>
        <v>5600</v>
      </c>
      <c r="S7" s="23">
        <v>2</v>
      </c>
      <c r="T7" s="11"/>
      <c r="U7" s="12"/>
      <c r="V7" s="15">
        <f t="shared" si="2"/>
        <v>4600</v>
      </c>
      <c r="W7" s="19">
        <v>4</v>
      </c>
      <c r="X7" s="11" t="s">
        <v>73</v>
      </c>
      <c r="Y7" s="13">
        <v>570</v>
      </c>
      <c r="Z7" s="16">
        <f t="shared" si="3"/>
        <v>4170</v>
      </c>
      <c r="AA7" s="21">
        <v>4</v>
      </c>
      <c r="AB7" s="11"/>
      <c r="AC7" s="13">
        <v>550</v>
      </c>
      <c r="AD7" s="4">
        <f t="shared" si="4"/>
        <v>3920</v>
      </c>
      <c r="AE7" s="26">
        <v>4</v>
      </c>
      <c r="AF7" s="11"/>
      <c r="AG7" s="12"/>
      <c r="AH7" s="4">
        <f t="shared" si="5"/>
        <v>3020</v>
      </c>
      <c r="AI7" s="6"/>
    </row>
    <row r="8" spans="1:35" ht="15">
      <c r="A8" s="25">
        <v>5</v>
      </c>
      <c r="B8" s="1">
        <v>54</v>
      </c>
      <c r="C8" s="17" t="s">
        <v>47</v>
      </c>
      <c r="D8" s="11"/>
      <c r="E8" s="12"/>
      <c r="F8" s="11"/>
      <c r="G8" s="12"/>
      <c r="H8" s="11"/>
      <c r="I8" s="12"/>
      <c r="J8" s="11"/>
      <c r="K8" s="12"/>
      <c r="L8" s="11"/>
      <c r="M8" s="12"/>
      <c r="N8" s="6">
        <f t="shared" si="0"/>
        <v>0</v>
      </c>
      <c r="O8" s="6" t="s">
        <v>105</v>
      </c>
      <c r="P8" s="11" t="s">
        <v>92</v>
      </c>
      <c r="Q8" s="13">
        <v>550</v>
      </c>
      <c r="R8" s="14">
        <f t="shared" si="1"/>
        <v>550</v>
      </c>
      <c r="S8" s="24">
        <v>25</v>
      </c>
      <c r="T8" s="11" t="s">
        <v>58</v>
      </c>
      <c r="U8" s="13">
        <v>1000</v>
      </c>
      <c r="V8" s="15">
        <f t="shared" si="2"/>
        <v>1550</v>
      </c>
      <c r="W8" s="19">
        <v>15</v>
      </c>
      <c r="X8" s="11" t="s">
        <v>74</v>
      </c>
      <c r="Y8" s="13">
        <v>1150</v>
      </c>
      <c r="Z8" s="16">
        <f t="shared" si="3"/>
        <v>2700</v>
      </c>
      <c r="AA8" s="21">
        <v>6</v>
      </c>
      <c r="AB8" s="11"/>
      <c r="AC8" s="13">
        <v>1150</v>
      </c>
      <c r="AD8" s="4">
        <f t="shared" si="4"/>
        <v>3850</v>
      </c>
      <c r="AE8" s="26">
        <v>5</v>
      </c>
      <c r="AF8" s="11"/>
      <c r="AG8" s="12"/>
      <c r="AH8" s="4">
        <f t="shared" si="5"/>
        <v>3850</v>
      </c>
      <c r="AI8" s="6"/>
    </row>
    <row r="9" spans="1:35" ht="15">
      <c r="A9" s="25">
        <v>6</v>
      </c>
      <c r="B9" s="1">
        <v>34</v>
      </c>
      <c r="C9" s="17" t="s">
        <v>27</v>
      </c>
      <c r="D9" s="11" t="s">
        <v>61</v>
      </c>
      <c r="E9" s="13">
        <v>400</v>
      </c>
      <c r="F9" s="13" t="s">
        <v>78</v>
      </c>
      <c r="G9" s="13">
        <v>500</v>
      </c>
      <c r="H9" s="13" t="s">
        <v>62</v>
      </c>
      <c r="I9" s="13">
        <v>350</v>
      </c>
      <c r="J9" s="11" t="s">
        <v>71</v>
      </c>
      <c r="K9" s="13">
        <v>700</v>
      </c>
      <c r="L9" s="11"/>
      <c r="M9" s="12"/>
      <c r="N9" s="6">
        <f t="shared" si="0"/>
        <v>1950</v>
      </c>
      <c r="O9" s="26">
        <v>8</v>
      </c>
      <c r="P9" s="11" t="s">
        <v>76</v>
      </c>
      <c r="Q9" s="13">
        <v>800</v>
      </c>
      <c r="R9" s="14">
        <f t="shared" si="1"/>
        <v>2750</v>
      </c>
      <c r="S9" s="23">
        <v>7</v>
      </c>
      <c r="T9" s="11" t="s">
        <v>77</v>
      </c>
      <c r="U9" s="13">
        <v>650</v>
      </c>
      <c r="V9" s="15">
        <f t="shared" si="2"/>
        <v>3000</v>
      </c>
      <c r="W9" s="19">
        <v>6</v>
      </c>
      <c r="X9" s="11" t="s">
        <v>77</v>
      </c>
      <c r="Y9" s="13">
        <v>650</v>
      </c>
      <c r="Z9" s="16">
        <f t="shared" si="3"/>
        <v>3150</v>
      </c>
      <c r="AA9" s="21">
        <v>5</v>
      </c>
      <c r="AB9" s="11"/>
      <c r="AC9" s="13">
        <v>600</v>
      </c>
      <c r="AD9" s="4">
        <f t="shared" si="4"/>
        <v>3400</v>
      </c>
      <c r="AE9" s="26">
        <v>6</v>
      </c>
      <c r="AF9" s="11"/>
      <c r="AG9" s="12"/>
      <c r="AH9" s="4">
        <f t="shared" si="5"/>
        <v>2700</v>
      </c>
      <c r="AI9" s="6"/>
    </row>
    <row r="10" spans="1:35" ht="15">
      <c r="A10" s="25">
        <v>7</v>
      </c>
      <c r="B10" s="1">
        <v>45</v>
      </c>
      <c r="C10" s="17" t="s">
        <v>38</v>
      </c>
      <c r="D10" s="11"/>
      <c r="E10" s="12"/>
      <c r="F10" s="11"/>
      <c r="G10" s="12"/>
      <c r="H10" s="11"/>
      <c r="I10" s="12"/>
      <c r="J10" s="11" t="s">
        <v>61</v>
      </c>
      <c r="K10" s="13">
        <v>400</v>
      </c>
      <c r="L10" s="11" t="s">
        <v>75</v>
      </c>
      <c r="M10" s="13">
        <v>730</v>
      </c>
      <c r="N10" s="6">
        <f t="shared" si="0"/>
        <v>1130</v>
      </c>
      <c r="O10" s="6">
        <v>18</v>
      </c>
      <c r="P10" s="11" t="s">
        <v>73</v>
      </c>
      <c r="Q10" s="13">
        <v>570</v>
      </c>
      <c r="R10" s="14">
        <f t="shared" si="1"/>
        <v>1700</v>
      </c>
      <c r="S10" s="23">
        <v>12</v>
      </c>
      <c r="T10" s="11" t="s">
        <v>80</v>
      </c>
      <c r="U10" s="13">
        <v>450</v>
      </c>
      <c r="V10" s="15">
        <f t="shared" si="2"/>
        <v>2150</v>
      </c>
      <c r="W10" s="19">
        <v>10</v>
      </c>
      <c r="X10" s="11" t="s">
        <v>61</v>
      </c>
      <c r="Y10" s="13">
        <v>400</v>
      </c>
      <c r="Z10" s="16">
        <f t="shared" si="3"/>
        <v>2550</v>
      </c>
      <c r="AA10" s="21">
        <v>9</v>
      </c>
      <c r="AB10" s="11"/>
      <c r="AC10" s="13">
        <v>670</v>
      </c>
      <c r="AD10" s="4">
        <f t="shared" si="4"/>
        <v>3220</v>
      </c>
      <c r="AE10" s="26">
        <v>7</v>
      </c>
      <c r="AF10" s="11"/>
      <c r="AG10" s="12"/>
      <c r="AH10" s="4">
        <f t="shared" si="5"/>
        <v>2820</v>
      </c>
      <c r="AI10" s="6"/>
    </row>
    <row r="11" spans="1:35" ht="15">
      <c r="A11" s="25">
        <v>8</v>
      </c>
      <c r="B11" s="1">
        <v>47</v>
      </c>
      <c r="C11" s="17" t="s">
        <v>40</v>
      </c>
      <c r="D11" s="11"/>
      <c r="E11" s="12"/>
      <c r="F11" s="11"/>
      <c r="G11" s="12"/>
      <c r="H11" s="11"/>
      <c r="I11" s="12"/>
      <c r="J11" s="11" t="s">
        <v>63</v>
      </c>
      <c r="K11" s="13">
        <v>300</v>
      </c>
      <c r="L11" s="11" t="s">
        <v>64</v>
      </c>
      <c r="M11" s="13">
        <v>250</v>
      </c>
      <c r="N11" s="6">
        <f t="shared" si="0"/>
        <v>550</v>
      </c>
      <c r="O11" s="6">
        <v>24</v>
      </c>
      <c r="P11" s="11" t="s">
        <v>72</v>
      </c>
      <c r="Q11" s="13">
        <v>450</v>
      </c>
      <c r="R11" s="14">
        <f t="shared" si="1"/>
        <v>1000</v>
      </c>
      <c r="S11" s="24">
        <v>21</v>
      </c>
      <c r="T11" s="11" t="s">
        <v>75</v>
      </c>
      <c r="U11" s="13">
        <v>730</v>
      </c>
      <c r="V11" s="15">
        <f t="shared" si="2"/>
        <v>1730</v>
      </c>
      <c r="W11" s="19">
        <v>12</v>
      </c>
      <c r="X11" s="11" t="s">
        <v>81</v>
      </c>
      <c r="Y11" s="13">
        <v>900</v>
      </c>
      <c r="Z11" s="16">
        <f t="shared" si="3"/>
        <v>2630</v>
      </c>
      <c r="AA11" s="21">
        <v>7</v>
      </c>
      <c r="AB11" s="11"/>
      <c r="AC11" s="12"/>
      <c r="AD11" s="4">
        <f t="shared" si="4"/>
        <v>2630</v>
      </c>
      <c r="AE11" s="26">
        <v>8</v>
      </c>
      <c r="AF11" s="11"/>
      <c r="AG11" s="12"/>
      <c r="AH11" s="4">
        <f t="shared" si="5"/>
        <v>2330</v>
      </c>
      <c r="AI11" s="6"/>
    </row>
    <row r="12" spans="1:35" ht="15">
      <c r="A12" s="25">
        <v>9</v>
      </c>
      <c r="B12" s="1">
        <v>37</v>
      </c>
      <c r="C12" s="17" t="s">
        <v>30</v>
      </c>
      <c r="D12" s="11" t="s">
        <v>67</v>
      </c>
      <c r="E12" s="13">
        <v>120</v>
      </c>
      <c r="F12" s="13" t="s">
        <v>64</v>
      </c>
      <c r="G12" s="13">
        <v>250</v>
      </c>
      <c r="H12" s="11"/>
      <c r="I12" s="12"/>
      <c r="J12" s="11" t="s">
        <v>65</v>
      </c>
      <c r="K12" s="13">
        <v>240</v>
      </c>
      <c r="L12" s="11" t="s">
        <v>90</v>
      </c>
      <c r="M12" s="13">
        <v>650</v>
      </c>
      <c r="N12" s="6">
        <f t="shared" si="0"/>
        <v>1260</v>
      </c>
      <c r="O12" s="6">
        <v>17</v>
      </c>
      <c r="P12" s="11" t="s">
        <v>75</v>
      </c>
      <c r="Q12" s="13">
        <v>730</v>
      </c>
      <c r="R12" s="14">
        <f t="shared" si="1"/>
        <v>1990</v>
      </c>
      <c r="S12" s="23">
        <v>11</v>
      </c>
      <c r="T12" s="11" t="s">
        <v>78</v>
      </c>
      <c r="U12" s="13">
        <v>500</v>
      </c>
      <c r="V12" s="15">
        <f t="shared" si="2"/>
        <v>2370</v>
      </c>
      <c r="W12" s="19">
        <v>9</v>
      </c>
      <c r="X12" s="11"/>
      <c r="Y12" s="12"/>
      <c r="Z12" s="16">
        <f t="shared" si="3"/>
        <v>2120</v>
      </c>
      <c r="AA12" s="21">
        <v>11</v>
      </c>
      <c r="AB12" s="11"/>
      <c r="AC12" s="13">
        <v>400</v>
      </c>
      <c r="AD12" s="4">
        <f t="shared" si="4"/>
        <v>2520</v>
      </c>
      <c r="AE12" s="26">
        <v>9</v>
      </c>
      <c r="AF12" s="11"/>
      <c r="AG12" s="12"/>
      <c r="AH12" s="4">
        <f t="shared" si="5"/>
        <v>2280</v>
      </c>
      <c r="AI12" s="6"/>
    </row>
    <row r="13" spans="1:35" ht="15">
      <c r="A13" s="25">
        <v>10</v>
      </c>
      <c r="B13" s="1">
        <v>11</v>
      </c>
      <c r="C13" s="17" t="s">
        <v>14</v>
      </c>
      <c r="D13" s="11"/>
      <c r="E13" s="12"/>
      <c r="F13" s="11" t="s">
        <v>72</v>
      </c>
      <c r="G13" s="13">
        <v>450</v>
      </c>
      <c r="H13" s="13" t="s">
        <v>73</v>
      </c>
      <c r="I13" s="13">
        <v>630</v>
      </c>
      <c r="J13" s="11" t="s">
        <v>78</v>
      </c>
      <c r="K13" s="13">
        <v>500</v>
      </c>
      <c r="L13" s="11" t="s">
        <v>62</v>
      </c>
      <c r="M13" s="13">
        <v>350</v>
      </c>
      <c r="N13" s="6">
        <f t="shared" si="0"/>
        <v>1930</v>
      </c>
      <c r="O13" s="26">
        <v>9</v>
      </c>
      <c r="P13" s="11" t="s">
        <v>61</v>
      </c>
      <c r="Q13" s="13">
        <v>400</v>
      </c>
      <c r="R13" s="14">
        <f t="shared" si="1"/>
        <v>2330</v>
      </c>
      <c r="S13" s="23">
        <v>9</v>
      </c>
      <c r="T13" s="11" t="s">
        <v>73</v>
      </c>
      <c r="U13" s="13">
        <v>570</v>
      </c>
      <c r="V13" s="15">
        <f t="shared" si="2"/>
        <v>2900</v>
      </c>
      <c r="W13" s="19">
        <v>7</v>
      </c>
      <c r="X13" s="11" t="s">
        <v>68</v>
      </c>
      <c r="Y13" s="13">
        <v>170</v>
      </c>
      <c r="Z13" s="16">
        <f t="shared" si="3"/>
        <v>2620</v>
      </c>
      <c r="AA13" s="21">
        <v>8</v>
      </c>
      <c r="AB13" s="11"/>
      <c r="AC13" s="13">
        <v>120</v>
      </c>
      <c r="AD13" s="4">
        <f t="shared" si="4"/>
        <v>2110</v>
      </c>
      <c r="AE13" s="26">
        <v>10</v>
      </c>
      <c r="AF13" s="11"/>
      <c r="AG13" s="12"/>
      <c r="AH13" s="4">
        <f t="shared" si="5"/>
        <v>1610</v>
      </c>
      <c r="AI13" s="6"/>
    </row>
    <row r="14" spans="1:35" ht="15">
      <c r="A14" s="25">
        <v>11</v>
      </c>
      <c r="B14" s="1">
        <v>30</v>
      </c>
      <c r="C14" s="17" t="s">
        <v>109</v>
      </c>
      <c r="D14" s="11" t="s">
        <v>78</v>
      </c>
      <c r="E14" s="13">
        <v>500</v>
      </c>
      <c r="F14" s="13" t="s">
        <v>61</v>
      </c>
      <c r="G14" s="13">
        <v>400</v>
      </c>
      <c r="H14" s="13" t="s">
        <v>83</v>
      </c>
      <c r="I14" s="13">
        <v>450</v>
      </c>
      <c r="J14" s="11" t="s">
        <v>73</v>
      </c>
      <c r="K14" s="13">
        <v>570</v>
      </c>
      <c r="L14" s="11"/>
      <c r="M14" s="12"/>
      <c r="N14" s="6">
        <f t="shared" si="0"/>
        <v>1920</v>
      </c>
      <c r="O14" s="26">
        <v>10</v>
      </c>
      <c r="P14" s="11" t="s">
        <v>68</v>
      </c>
      <c r="Q14" s="13">
        <v>170</v>
      </c>
      <c r="R14" s="14">
        <f t="shared" si="1"/>
        <v>2090</v>
      </c>
      <c r="S14" s="23">
        <v>10</v>
      </c>
      <c r="T14" s="11" t="s">
        <v>89</v>
      </c>
      <c r="U14" s="13">
        <v>500</v>
      </c>
      <c r="V14" s="15">
        <f t="shared" si="2"/>
        <v>2090</v>
      </c>
      <c r="W14" s="19">
        <v>11</v>
      </c>
      <c r="X14" s="11" t="s">
        <v>80</v>
      </c>
      <c r="Y14" s="13">
        <v>450</v>
      </c>
      <c r="Z14" s="16">
        <f t="shared" si="3"/>
        <v>2140</v>
      </c>
      <c r="AA14" s="21">
        <v>10</v>
      </c>
      <c r="AB14" s="11"/>
      <c r="AC14" s="13">
        <v>300</v>
      </c>
      <c r="AD14" s="4">
        <f t="shared" si="4"/>
        <v>1990</v>
      </c>
      <c r="AE14" s="26">
        <v>11</v>
      </c>
      <c r="AF14" s="11"/>
      <c r="AG14" s="12"/>
      <c r="AH14" s="4">
        <f t="shared" si="5"/>
        <v>1420</v>
      </c>
      <c r="AI14" s="6"/>
    </row>
    <row r="15" spans="1:35" ht="15">
      <c r="A15" s="25">
        <v>12</v>
      </c>
      <c r="B15" s="1">
        <v>55</v>
      </c>
      <c r="C15" s="17" t="s">
        <v>48</v>
      </c>
      <c r="D15" s="11"/>
      <c r="E15" s="12"/>
      <c r="F15" s="11"/>
      <c r="G15" s="12"/>
      <c r="H15" s="11"/>
      <c r="I15" s="12"/>
      <c r="J15" s="11"/>
      <c r="K15" s="12"/>
      <c r="L15" s="11"/>
      <c r="M15" s="12"/>
      <c r="N15" s="6">
        <f t="shared" si="0"/>
        <v>0</v>
      </c>
      <c r="O15" s="6" t="s">
        <v>105</v>
      </c>
      <c r="P15" s="11" t="s">
        <v>64</v>
      </c>
      <c r="Q15" s="13">
        <v>270</v>
      </c>
      <c r="R15" s="14">
        <f t="shared" si="1"/>
        <v>270</v>
      </c>
      <c r="S15" s="24">
        <v>35</v>
      </c>
      <c r="T15" s="11" t="s">
        <v>93</v>
      </c>
      <c r="U15" s="13">
        <v>600</v>
      </c>
      <c r="V15" s="15">
        <f t="shared" si="2"/>
        <v>870</v>
      </c>
      <c r="W15" s="20">
        <v>23</v>
      </c>
      <c r="X15" s="11" t="s">
        <v>78</v>
      </c>
      <c r="Y15" s="13">
        <v>500</v>
      </c>
      <c r="Z15" s="16">
        <f t="shared" si="3"/>
        <v>1370</v>
      </c>
      <c r="AA15" s="22">
        <v>17</v>
      </c>
      <c r="AB15" s="11"/>
      <c r="AC15" s="12">
        <v>450</v>
      </c>
      <c r="AD15" s="4">
        <f t="shared" si="4"/>
        <v>1820</v>
      </c>
      <c r="AE15" s="26">
        <v>12</v>
      </c>
      <c r="AF15" s="11"/>
      <c r="AG15" s="12"/>
      <c r="AH15" s="4">
        <f t="shared" si="5"/>
        <v>1820</v>
      </c>
      <c r="AI15" s="6"/>
    </row>
    <row r="16" spans="1:35" ht="15">
      <c r="A16" s="25">
        <v>13</v>
      </c>
      <c r="B16" s="1">
        <v>21</v>
      </c>
      <c r="C16" s="17" t="s">
        <v>17</v>
      </c>
      <c r="D16" s="11"/>
      <c r="E16" s="12"/>
      <c r="F16" s="12"/>
      <c r="G16" s="12"/>
      <c r="H16" s="11"/>
      <c r="I16" s="12"/>
      <c r="J16" s="11"/>
      <c r="K16" s="12"/>
      <c r="L16" s="11"/>
      <c r="M16" s="12"/>
      <c r="N16" s="6">
        <f t="shared" si="0"/>
        <v>0</v>
      </c>
      <c r="O16" s="6" t="s">
        <v>105</v>
      </c>
      <c r="P16" s="11" t="s">
        <v>63</v>
      </c>
      <c r="Q16" s="13">
        <v>300</v>
      </c>
      <c r="R16" s="14">
        <f t="shared" si="1"/>
        <v>300</v>
      </c>
      <c r="S16" s="24">
        <v>33</v>
      </c>
      <c r="T16" s="11" t="s">
        <v>69</v>
      </c>
      <c r="U16" s="13">
        <v>70</v>
      </c>
      <c r="V16" s="15">
        <f t="shared" si="2"/>
        <v>370</v>
      </c>
      <c r="W16" s="20">
        <v>30</v>
      </c>
      <c r="X16" s="11" t="s">
        <v>71</v>
      </c>
      <c r="Y16" s="13">
        <v>700</v>
      </c>
      <c r="Z16" s="16">
        <f t="shared" si="3"/>
        <v>1070</v>
      </c>
      <c r="AA16" s="22">
        <v>21</v>
      </c>
      <c r="AB16" s="11"/>
      <c r="AC16" s="13">
        <v>710</v>
      </c>
      <c r="AD16" s="4">
        <f t="shared" si="4"/>
        <v>1780</v>
      </c>
      <c r="AE16" s="26">
        <v>13</v>
      </c>
      <c r="AF16" s="11"/>
      <c r="AG16" s="12"/>
      <c r="AH16" s="4">
        <f t="shared" si="5"/>
        <v>1780</v>
      </c>
      <c r="AI16" s="6"/>
    </row>
    <row r="17" spans="1:35" ht="15">
      <c r="A17" s="25">
        <v>14</v>
      </c>
      <c r="B17" s="1">
        <v>41</v>
      </c>
      <c r="C17" s="17" t="s">
        <v>34</v>
      </c>
      <c r="D17" s="11"/>
      <c r="E17" s="12"/>
      <c r="F17" s="12"/>
      <c r="G17" s="12"/>
      <c r="H17" s="13" t="s">
        <v>61</v>
      </c>
      <c r="I17" s="13">
        <v>400</v>
      </c>
      <c r="J17" s="11" t="s">
        <v>75</v>
      </c>
      <c r="K17" s="13">
        <v>730</v>
      </c>
      <c r="L17" s="11"/>
      <c r="M17" s="12"/>
      <c r="N17" s="6">
        <f t="shared" si="0"/>
        <v>1130</v>
      </c>
      <c r="O17" s="6">
        <v>19</v>
      </c>
      <c r="P17" s="11"/>
      <c r="Q17" s="12"/>
      <c r="R17" s="14">
        <f t="shared" si="1"/>
        <v>1130</v>
      </c>
      <c r="S17" s="24">
        <v>19</v>
      </c>
      <c r="T17" s="11"/>
      <c r="U17" s="12"/>
      <c r="V17" s="15">
        <f t="shared" si="2"/>
        <v>1130</v>
      </c>
      <c r="W17" s="20">
        <v>19</v>
      </c>
      <c r="X17" s="11"/>
      <c r="Y17" s="12"/>
      <c r="Z17" s="16">
        <f t="shared" si="3"/>
        <v>1130</v>
      </c>
      <c r="AA17" s="22">
        <v>19</v>
      </c>
      <c r="AB17" s="11"/>
      <c r="AC17" s="13">
        <v>900</v>
      </c>
      <c r="AD17" s="4">
        <f t="shared" si="4"/>
        <v>1630</v>
      </c>
      <c r="AE17" s="26">
        <v>14</v>
      </c>
      <c r="AF17" s="11"/>
      <c r="AG17" s="12"/>
      <c r="AH17" s="4">
        <f t="shared" si="5"/>
        <v>900</v>
      </c>
      <c r="AI17" s="6"/>
    </row>
    <row r="18" spans="1:35" ht="15">
      <c r="A18" s="25">
        <v>15</v>
      </c>
      <c r="B18" s="1">
        <v>2</v>
      </c>
      <c r="C18" s="17" t="s">
        <v>7</v>
      </c>
      <c r="D18" s="11" t="s">
        <v>73</v>
      </c>
      <c r="E18" s="13">
        <v>570</v>
      </c>
      <c r="F18" s="13" t="s">
        <v>74</v>
      </c>
      <c r="G18" s="13">
        <v>1150</v>
      </c>
      <c r="H18" s="11" t="s">
        <v>80</v>
      </c>
      <c r="I18" s="13">
        <v>500</v>
      </c>
      <c r="J18" s="11" t="s">
        <v>58</v>
      </c>
      <c r="K18" s="13">
        <v>1000</v>
      </c>
      <c r="L18" s="11"/>
      <c r="M18" s="12"/>
      <c r="N18" s="6">
        <f t="shared" si="0"/>
        <v>3220</v>
      </c>
      <c r="O18" s="26">
        <v>5</v>
      </c>
      <c r="P18" s="11"/>
      <c r="Q18" s="12"/>
      <c r="R18" s="14">
        <f t="shared" si="1"/>
        <v>3220</v>
      </c>
      <c r="S18" s="23">
        <v>6</v>
      </c>
      <c r="T18" s="11"/>
      <c r="U18" s="12"/>
      <c r="V18" s="15">
        <f t="shared" si="2"/>
        <v>2650</v>
      </c>
      <c r="W18" s="19">
        <v>8</v>
      </c>
      <c r="X18" s="11"/>
      <c r="Y18" s="12"/>
      <c r="Z18" s="16">
        <f t="shared" si="3"/>
        <v>1500</v>
      </c>
      <c r="AA18" s="21">
        <v>14</v>
      </c>
      <c r="AB18" s="11"/>
      <c r="AC18" s="13">
        <v>500</v>
      </c>
      <c r="AD18" s="4">
        <f t="shared" si="4"/>
        <v>1500</v>
      </c>
      <c r="AE18" s="26">
        <v>15</v>
      </c>
      <c r="AF18" s="11"/>
      <c r="AG18" s="12"/>
      <c r="AH18" s="4">
        <f t="shared" si="5"/>
        <v>500</v>
      </c>
      <c r="AI18" s="6"/>
    </row>
    <row r="19" spans="1:35" ht="15">
      <c r="A19" s="25">
        <v>16</v>
      </c>
      <c r="B19" s="1">
        <v>50</v>
      </c>
      <c r="C19" s="17" t="s">
        <v>43</v>
      </c>
      <c r="D19" s="11"/>
      <c r="E19" s="12"/>
      <c r="F19" s="11"/>
      <c r="G19" s="12"/>
      <c r="H19" s="11"/>
      <c r="I19" s="12"/>
      <c r="J19" s="11" t="s">
        <v>84</v>
      </c>
      <c r="K19" s="13">
        <v>130</v>
      </c>
      <c r="L19" s="11" t="s">
        <v>89</v>
      </c>
      <c r="M19" s="13">
        <v>500</v>
      </c>
      <c r="N19" s="6">
        <f t="shared" si="0"/>
        <v>630</v>
      </c>
      <c r="O19" s="6">
        <v>22</v>
      </c>
      <c r="P19" s="11" t="s">
        <v>78</v>
      </c>
      <c r="Q19" s="13">
        <v>500</v>
      </c>
      <c r="R19" s="14">
        <f t="shared" si="1"/>
        <v>1130</v>
      </c>
      <c r="S19" s="24">
        <v>20</v>
      </c>
      <c r="T19" s="11" t="s">
        <v>64</v>
      </c>
      <c r="U19" s="13">
        <v>250</v>
      </c>
      <c r="V19" s="15">
        <f t="shared" si="2"/>
        <v>1380</v>
      </c>
      <c r="W19" s="20">
        <v>18</v>
      </c>
      <c r="X19" s="11"/>
      <c r="Y19" s="12"/>
      <c r="Z19" s="16">
        <f t="shared" si="3"/>
        <v>1380</v>
      </c>
      <c r="AA19" s="21">
        <v>16</v>
      </c>
      <c r="AB19" s="11"/>
      <c r="AC19" s="12"/>
      <c r="AD19" s="4">
        <f t="shared" si="4"/>
        <v>1380</v>
      </c>
      <c r="AE19" s="26">
        <v>16</v>
      </c>
      <c r="AF19" s="11"/>
      <c r="AG19" s="12"/>
      <c r="AH19" s="4">
        <f t="shared" si="5"/>
        <v>1250</v>
      </c>
      <c r="AI19" s="6"/>
    </row>
    <row r="20" spans="1:35" ht="15">
      <c r="A20" s="25">
        <v>17</v>
      </c>
      <c r="B20" s="1">
        <v>19</v>
      </c>
      <c r="C20" s="17" t="s">
        <v>16</v>
      </c>
      <c r="D20" s="11" t="s">
        <v>62</v>
      </c>
      <c r="E20" s="13">
        <v>350</v>
      </c>
      <c r="F20" s="13" t="s">
        <v>77</v>
      </c>
      <c r="G20" s="13">
        <v>650</v>
      </c>
      <c r="H20" s="13" t="s">
        <v>82</v>
      </c>
      <c r="I20" s="13">
        <v>400</v>
      </c>
      <c r="J20" s="11" t="s">
        <v>66</v>
      </c>
      <c r="K20" s="13">
        <v>210</v>
      </c>
      <c r="L20" s="11"/>
      <c r="M20" s="12"/>
      <c r="N20" s="6">
        <f t="shared" si="0"/>
        <v>1610</v>
      </c>
      <c r="O20" s="26">
        <v>12</v>
      </c>
      <c r="P20" s="11"/>
      <c r="Q20" s="12"/>
      <c r="R20" s="14">
        <f t="shared" si="1"/>
        <v>1610</v>
      </c>
      <c r="S20" s="23">
        <v>14</v>
      </c>
      <c r="T20" s="11" t="s">
        <v>72</v>
      </c>
      <c r="U20" s="13">
        <v>450</v>
      </c>
      <c r="V20" s="15">
        <f t="shared" si="2"/>
        <v>1710</v>
      </c>
      <c r="W20" s="19">
        <v>13</v>
      </c>
      <c r="X20" s="11" t="s">
        <v>63</v>
      </c>
      <c r="Y20" s="13">
        <v>300</v>
      </c>
      <c r="Z20" s="16">
        <f t="shared" si="3"/>
        <v>1360</v>
      </c>
      <c r="AA20" s="22">
        <v>18</v>
      </c>
      <c r="AB20" s="11"/>
      <c r="AC20" s="13">
        <v>400</v>
      </c>
      <c r="AD20" s="4">
        <f t="shared" si="4"/>
        <v>1360</v>
      </c>
      <c r="AE20" s="6">
        <v>17</v>
      </c>
      <c r="AF20" s="11"/>
      <c r="AG20" s="12"/>
      <c r="AH20" s="4">
        <f t="shared" si="5"/>
        <v>1150</v>
      </c>
      <c r="AI20" s="6"/>
    </row>
    <row r="21" spans="1:35" ht="15">
      <c r="A21" s="25">
        <v>18</v>
      </c>
      <c r="B21" s="1">
        <v>43</v>
      </c>
      <c r="C21" s="17" t="s">
        <v>36</v>
      </c>
      <c r="D21" s="11"/>
      <c r="E21" s="12"/>
      <c r="F21" s="11"/>
      <c r="G21" s="12"/>
      <c r="H21" s="11" t="s">
        <v>64</v>
      </c>
      <c r="I21" s="13">
        <v>250</v>
      </c>
      <c r="J21" s="11" t="s">
        <v>72</v>
      </c>
      <c r="K21" s="13">
        <v>450</v>
      </c>
      <c r="L21" s="11" t="s">
        <v>73</v>
      </c>
      <c r="M21" s="13">
        <v>570</v>
      </c>
      <c r="N21" s="6">
        <f t="shared" si="0"/>
        <v>1270</v>
      </c>
      <c r="O21" s="26">
        <v>16</v>
      </c>
      <c r="P21" s="11" t="s">
        <v>66</v>
      </c>
      <c r="Q21" s="13">
        <v>210</v>
      </c>
      <c r="R21" s="14">
        <f t="shared" si="1"/>
        <v>1480</v>
      </c>
      <c r="S21" s="23">
        <v>16</v>
      </c>
      <c r="T21" s="11" t="s">
        <v>67</v>
      </c>
      <c r="U21" s="13">
        <v>120</v>
      </c>
      <c r="V21" s="15">
        <f t="shared" si="2"/>
        <v>1600</v>
      </c>
      <c r="W21" s="19">
        <v>14</v>
      </c>
      <c r="X21" s="11"/>
      <c r="Y21" s="12"/>
      <c r="Z21" s="16">
        <f t="shared" si="3"/>
        <v>1600</v>
      </c>
      <c r="AA21" s="21">
        <v>13</v>
      </c>
      <c r="AB21" s="11"/>
      <c r="AC21" s="12"/>
      <c r="AD21" s="4">
        <f t="shared" si="4"/>
        <v>1350</v>
      </c>
      <c r="AE21" s="6">
        <v>18</v>
      </c>
      <c r="AF21" s="11"/>
      <c r="AG21" s="12"/>
      <c r="AH21" s="4">
        <f t="shared" si="5"/>
        <v>900</v>
      </c>
      <c r="AI21" s="6"/>
    </row>
    <row r="22" spans="1:35" ht="15">
      <c r="A22" s="25">
        <v>19</v>
      </c>
      <c r="B22" s="1">
        <v>56</v>
      </c>
      <c r="C22" s="17" t="s">
        <v>49</v>
      </c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6">
        <f t="shared" si="0"/>
        <v>0</v>
      </c>
      <c r="O22" s="6" t="s">
        <v>105</v>
      </c>
      <c r="P22" s="11" t="s">
        <v>65</v>
      </c>
      <c r="Q22" s="13">
        <v>240</v>
      </c>
      <c r="R22" s="14">
        <f t="shared" si="1"/>
        <v>240</v>
      </c>
      <c r="S22" s="24">
        <v>37</v>
      </c>
      <c r="T22" s="11" t="s">
        <v>63</v>
      </c>
      <c r="U22" s="13">
        <v>300</v>
      </c>
      <c r="V22" s="15">
        <f t="shared" si="2"/>
        <v>540</v>
      </c>
      <c r="W22" s="20">
        <v>28</v>
      </c>
      <c r="X22" s="11" t="s">
        <v>62</v>
      </c>
      <c r="Y22" s="13">
        <v>350</v>
      </c>
      <c r="Z22" s="16">
        <f t="shared" si="3"/>
        <v>890</v>
      </c>
      <c r="AA22" s="22">
        <v>23</v>
      </c>
      <c r="AB22" s="11"/>
      <c r="AC22" s="13">
        <v>450</v>
      </c>
      <c r="AD22" s="4">
        <f t="shared" si="4"/>
        <v>1340</v>
      </c>
      <c r="AE22" s="6">
        <v>19</v>
      </c>
      <c r="AF22" s="11"/>
      <c r="AG22" s="12"/>
      <c r="AH22" s="4">
        <f t="shared" si="5"/>
        <v>1340</v>
      </c>
      <c r="AI22" s="6"/>
    </row>
    <row r="23" spans="1:35" ht="15">
      <c r="A23" s="25">
        <v>20</v>
      </c>
      <c r="B23" s="1">
        <v>25</v>
      </c>
      <c r="C23" s="17" t="s">
        <v>19</v>
      </c>
      <c r="D23" s="11" t="s">
        <v>76</v>
      </c>
      <c r="E23" s="13">
        <v>800</v>
      </c>
      <c r="F23" s="13" t="s">
        <v>70</v>
      </c>
      <c r="G23" s="13">
        <v>1200</v>
      </c>
      <c r="H23" s="13" t="s">
        <v>77</v>
      </c>
      <c r="I23" s="13">
        <v>680</v>
      </c>
      <c r="J23" s="11"/>
      <c r="K23" s="12"/>
      <c r="L23" s="11" t="s">
        <v>77</v>
      </c>
      <c r="M23" s="13">
        <v>650</v>
      </c>
      <c r="N23" s="6">
        <f t="shared" si="0"/>
        <v>3330</v>
      </c>
      <c r="O23" s="26">
        <v>3</v>
      </c>
      <c r="P23" s="11" t="s">
        <v>77</v>
      </c>
      <c r="Q23" s="13">
        <v>650</v>
      </c>
      <c r="R23" s="14">
        <f t="shared" si="1"/>
        <v>3980</v>
      </c>
      <c r="S23" s="23">
        <v>3</v>
      </c>
      <c r="T23" s="11"/>
      <c r="U23" s="12"/>
      <c r="V23" s="15">
        <f t="shared" si="2"/>
        <v>3180</v>
      </c>
      <c r="W23" s="19">
        <v>5</v>
      </c>
      <c r="X23" s="11"/>
      <c r="Y23" s="12"/>
      <c r="Z23" s="16">
        <f t="shared" si="3"/>
        <v>1980</v>
      </c>
      <c r="AA23" s="21">
        <v>12</v>
      </c>
      <c r="AB23" s="11"/>
      <c r="AC23" s="12"/>
      <c r="AD23" s="4">
        <f t="shared" si="4"/>
        <v>1300</v>
      </c>
      <c r="AE23" s="6">
        <v>20</v>
      </c>
      <c r="AF23" s="11"/>
      <c r="AG23" s="12"/>
      <c r="AH23" s="4">
        <f t="shared" si="5"/>
        <v>1300</v>
      </c>
      <c r="AI23" s="6"/>
    </row>
    <row r="24" spans="1:35" ht="15">
      <c r="A24" s="25">
        <v>21</v>
      </c>
      <c r="B24" s="1">
        <v>60</v>
      </c>
      <c r="C24" s="17" t="s">
        <v>53</v>
      </c>
      <c r="D24" s="11"/>
      <c r="E24" s="12"/>
      <c r="F24" s="11"/>
      <c r="G24" s="12"/>
      <c r="H24" s="11"/>
      <c r="I24" s="12"/>
      <c r="J24" s="11"/>
      <c r="K24" s="12"/>
      <c r="L24" s="11"/>
      <c r="M24" s="12"/>
      <c r="N24" s="6">
        <f t="shared" si="0"/>
        <v>0</v>
      </c>
      <c r="O24" s="6" t="s">
        <v>105</v>
      </c>
      <c r="P24" s="11"/>
      <c r="Q24" s="12"/>
      <c r="R24" s="14">
        <f t="shared" si="1"/>
        <v>0</v>
      </c>
      <c r="S24" s="24" t="s">
        <v>105</v>
      </c>
      <c r="T24" s="11" t="s">
        <v>62</v>
      </c>
      <c r="U24" s="13">
        <v>350</v>
      </c>
      <c r="V24" s="15">
        <f t="shared" si="2"/>
        <v>350</v>
      </c>
      <c r="W24" s="20">
        <v>32</v>
      </c>
      <c r="X24" s="11" t="s">
        <v>83</v>
      </c>
      <c r="Y24" s="13">
        <v>400</v>
      </c>
      <c r="Z24" s="16">
        <f t="shared" si="3"/>
        <v>750</v>
      </c>
      <c r="AA24" s="22">
        <v>25</v>
      </c>
      <c r="AB24" s="11"/>
      <c r="AC24" s="13">
        <v>350</v>
      </c>
      <c r="AD24" s="4">
        <f t="shared" si="4"/>
        <v>1100</v>
      </c>
      <c r="AE24" s="6">
        <v>21</v>
      </c>
      <c r="AF24" s="11"/>
      <c r="AG24" s="12"/>
      <c r="AH24" s="4">
        <f t="shared" si="5"/>
        <v>1100</v>
      </c>
      <c r="AI24" s="6"/>
    </row>
    <row r="25" spans="1:35" ht="15">
      <c r="A25" s="25">
        <v>22</v>
      </c>
      <c r="B25" s="1"/>
      <c r="C25" s="17" t="s">
        <v>94</v>
      </c>
      <c r="D25" s="11"/>
      <c r="E25" s="12"/>
      <c r="F25" s="11"/>
      <c r="G25" s="12"/>
      <c r="H25" s="11"/>
      <c r="I25" s="12"/>
      <c r="J25" s="11"/>
      <c r="K25" s="12"/>
      <c r="L25" s="11"/>
      <c r="M25" s="12"/>
      <c r="N25" s="6">
        <f t="shared" si="0"/>
        <v>0</v>
      </c>
      <c r="O25" s="6" t="s">
        <v>105</v>
      </c>
      <c r="P25" s="11"/>
      <c r="Q25" s="12"/>
      <c r="R25" s="14">
        <f t="shared" si="1"/>
        <v>0</v>
      </c>
      <c r="S25" s="24" t="s">
        <v>105</v>
      </c>
      <c r="T25" s="11"/>
      <c r="U25" s="12"/>
      <c r="V25" s="15">
        <f t="shared" si="2"/>
        <v>0</v>
      </c>
      <c r="W25" s="20" t="s">
        <v>105</v>
      </c>
      <c r="X25" s="11" t="s">
        <v>72</v>
      </c>
      <c r="Y25" s="13">
        <v>450</v>
      </c>
      <c r="Z25" s="16">
        <f t="shared" si="3"/>
        <v>450</v>
      </c>
      <c r="AA25" s="22">
        <v>31</v>
      </c>
      <c r="AB25" s="11"/>
      <c r="AC25" s="13">
        <v>640</v>
      </c>
      <c r="AD25" s="4">
        <f t="shared" si="4"/>
        <v>1090</v>
      </c>
      <c r="AE25" s="6">
        <v>22</v>
      </c>
      <c r="AF25" s="11"/>
      <c r="AG25" s="12"/>
      <c r="AH25" s="4">
        <f t="shared" si="5"/>
        <v>1090</v>
      </c>
      <c r="AI25" s="6"/>
    </row>
    <row r="26" spans="1:35" ht="15">
      <c r="A26" s="25">
        <v>23</v>
      </c>
      <c r="B26" s="1">
        <v>42</v>
      </c>
      <c r="C26" s="17" t="s">
        <v>35</v>
      </c>
      <c r="D26" s="11"/>
      <c r="E26" s="12"/>
      <c r="F26" s="12"/>
      <c r="G26" s="12"/>
      <c r="H26" s="13" t="s">
        <v>63</v>
      </c>
      <c r="I26" s="13">
        <v>300</v>
      </c>
      <c r="J26" s="11" t="s">
        <v>88</v>
      </c>
      <c r="K26" s="13">
        <v>50</v>
      </c>
      <c r="L26" s="11" t="s">
        <v>63</v>
      </c>
      <c r="M26" s="13">
        <v>300</v>
      </c>
      <c r="N26" s="6">
        <f t="shared" si="0"/>
        <v>650</v>
      </c>
      <c r="O26" s="6">
        <v>21</v>
      </c>
      <c r="P26" s="11" t="s">
        <v>67</v>
      </c>
      <c r="Q26" s="13">
        <v>190</v>
      </c>
      <c r="R26" s="14">
        <f t="shared" si="1"/>
        <v>840</v>
      </c>
      <c r="S26" s="24">
        <v>23</v>
      </c>
      <c r="T26" s="11" t="s">
        <v>66</v>
      </c>
      <c r="U26" s="13">
        <v>150</v>
      </c>
      <c r="V26" s="15">
        <f t="shared" si="2"/>
        <v>990</v>
      </c>
      <c r="W26" s="20">
        <v>21</v>
      </c>
      <c r="X26" s="11" t="s">
        <v>84</v>
      </c>
      <c r="Y26" s="13">
        <v>130</v>
      </c>
      <c r="Z26" s="16">
        <f t="shared" si="3"/>
        <v>1120</v>
      </c>
      <c r="AA26" s="22">
        <v>20</v>
      </c>
      <c r="AB26" s="11"/>
      <c r="AC26" s="13">
        <v>250</v>
      </c>
      <c r="AD26" s="4">
        <f t="shared" si="4"/>
        <v>1070</v>
      </c>
      <c r="AE26" s="6">
        <v>23</v>
      </c>
      <c r="AF26" s="11"/>
      <c r="AG26" s="12"/>
      <c r="AH26" s="4">
        <f t="shared" si="5"/>
        <v>1020</v>
      </c>
      <c r="AI26" s="6"/>
    </row>
    <row r="27" spans="1:35" ht="15">
      <c r="A27" s="25">
        <v>24</v>
      </c>
      <c r="B27" s="1"/>
      <c r="C27" s="17" t="s">
        <v>96</v>
      </c>
      <c r="D27" s="11"/>
      <c r="E27" s="12"/>
      <c r="F27" s="11"/>
      <c r="G27" s="12"/>
      <c r="H27" s="11"/>
      <c r="I27" s="12"/>
      <c r="J27" s="11"/>
      <c r="K27" s="12"/>
      <c r="L27" s="11"/>
      <c r="M27" s="12"/>
      <c r="N27" s="6">
        <f t="shared" si="0"/>
        <v>0</v>
      </c>
      <c r="O27" s="6" t="s">
        <v>105</v>
      </c>
      <c r="P27" s="11"/>
      <c r="Q27" s="12"/>
      <c r="R27" s="14">
        <f t="shared" si="1"/>
        <v>0</v>
      </c>
      <c r="S27" s="24" t="s">
        <v>105</v>
      </c>
      <c r="T27" s="11"/>
      <c r="U27" s="12"/>
      <c r="V27" s="15">
        <f t="shared" si="2"/>
        <v>0</v>
      </c>
      <c r="W27" s="20" t="s">
        <v>105</v>
      </c>
      <c r="X27" s="11" t="s">
        <v>65</v>
      </c>
      <c r="Y27" s="13">
        <v>240</v>
      </c>
      <c r="Z27" s="16">
        <f t="shared" si="3"/>
        <v>240</v>
      </c>
      <c r="AA27" s="22">
        <v>37</v>
      </c>
      <c r="AB27" s="11"/>
      <c r="AC27" s="12">
        <v>500</v>
      </c>
      <c r="AD27" s="4">
        <f t="shared" si="4"/>
        <v>740</v>
      </c>
      <c r="AE27" s="6">
        <v>24</v>
      </c>
      <c r="AF27" s="11"/>
      <c r="AG27" s="12"/>
      <c r="AH27" s="4">
        <f t="shared" si="5"/>
        <v>740</v>
      </c>
      <c r="AI27" s="6"/>
    </row>
    <row r="28" spans="1:35" ht="15">
      <c r="A28" s="25">
        <v>25</v>
      </c>
      <c r="B28" s="1">
        <v>7</v>
      </c>
      <c r="C28" s="17" t="s">
        <v>11</v>
      </c>
      <c r="D28" s="11"/>
      <c r="E28" s="12"/>
      <c r="F28" s="11" t="s">
        <v>67</v>
      </c>
      <c r="G28" s="13">
        <v>120</v>
      </c>
      <c r="H28" s="11" t="s">
        <v>67</v>
      </c>
      <c r="I28" s="13">
        <v>120</v>
      </c>
      <c r="J28" s="11" t="s">
        <v>67</v>
      </c>
      <c r="K28" s="13">
        <v>190</v>
      </c>
      <c r="L28" s="11" t="s">
        <v>61</v>
      </c>
      <c r="M28" s="13">
        <v>400</v>
      </c>
      <c r="N28" s="6">
        <f t="shared" si="0"/>
        <v>830</v>
      </c>
      <c r="O28" s="6">
        <v>20</v>
      </c>
      <c r="P28" s="11" t="s">
        <v>84</v>
      </c>
      <c r="Q28" s="13">
        <v>130</v>
      </c>
      <c r="R28" s="14">
        <f t="shared" si="1"/>
        <v>960</v>
      </c>
      <c r="S28" s="24">
        <v>22</v>
      </c>
      <c r="T28" s="11"/>
      <c r="U28" s="12"/>
      <c r="V28" s="15">
        <f t="shared" si="2"/>
        <v>960</v>
      </c>
      <c r="W28" s="20">
        <v>22</v>
      </c>
      <c r="X28" s="11"/>
      <c r="Y28" s="12"/>
      <c r="Z28" s="16">
        <f t="shared" si="3"/>
        <v>840</v>
      </c>
      <c r="AA28" s="22">
        <v>24</v>
      </c>
      <c r="AB28" s="11"/>
      <c r="AC28" s="12"/>
      <c r="AD28" s="4">
        <f t="shared" si="4"/>
        <v>720</v>
      </c>
      <c r="AE28" s="6">
        <v>25</v>
      </c>
      <c r="AF28" s="11"/>
      <c r="AG28" s="12"/>
      <c r="AH28" s="4">
        <f t="shared" si="5"/>
        <v>530</v>
      </c>
      <c r="AI28" s="6"/>
    </row>
    <row r="29" spans="1:35" ht="15">
      <c r="A29" s="25">
        <v>26</v>
      </c>
      <c r="B29" s="1">
        <v>39</v>
      </c>
      <c r="C29" s="17" t="s">
        <v>32</v>
      </c>
      <c r="D29" s="11"/>
      <c r="E29" s="12"/>
      <c r="F29" s="11" t="s">
        <v>63</v>
      </c>
      <c r="G29" s="13">
        <v>300</v>
      </c>
      <c r="H29" s="13" t="s">
        <v>66</v>
      </c>
      <c r="I29" s="13">
        <v>150</v>
      </c>
      <c r="J29" s="11" t="s">
        <v>68</v>
      </c>
      <c r="K29" s="13">
        <v>170</v>
      </c>
      <c r="L29" s="11"/>
      <c r="M29" s="12"/>
      <c r="N29" s="6">
        <f t="shared" si="0"/>
        <v>620</v>
      </c>
      <c r="O29" s="6">
        <v>23</v>
      </c>
      <c r="P29" s="11"/>
      <c r="Q29" s="12"/>
      <c r="R29" s="14">
        <f t="shared" si="1"/>
        <v>620</v>
      </c>
      <c r="S29" s="24">
        <v>24</v>
      </c>
      <c r="T29" s="11"/>
      <c r="U29" s="12"/>
      <c r="V29" s="15">
        <f t="shared" si="2"/>
        <v>620</v>
      </c>
      <c r="W29" s="20">
        <v>26</v>
      </c>
      <c r="X29" s="11" t="s">
        <v>69</v>
      </c>
      <c r="Y29" s="13">
        <v>150</v>
      </c>
      <c r="Z29" s="16">
        <f t="shared" si="3"/>
        <v>470</v>
      </c>
      <c r="AA29" s="22">
        <v>29</v>
      </c>
      <c r="AB29" s="11"/>
      <c r="AC29" s="13">
        <v>200</v>
      </c>
      <c r="AD29" s="4">
        <f t="shared" si="4"/>
        <v>520</v>
      </c>
      <c r="AE29" s="6">
        <v>26</v>
      </c>
      <c r="AF29" s="11"/>
      <c r="AG29" s="12"/>
      <c r="AH29" s="4">
        <f t="shared" si="5"/>
        <v>350</v>
      </c>
      <c r="AI29" s="6"/>
    </row>
    <row r="30" spans="1:35" ht="15">
      <c r="A30" s="25">
        <v>27</v>
      </c>
      <c r="B30" s="1">
        <v>13</v>
      </c>
      <c r="C30" s="17" t="s">
        <v>15</v>
      </c>
      <c r="D30" s="11"/>
      <c r="E30" s="12"/>
      <c r="F30" s="11"/>
      <c r="G30" s="12"/>
      <c r="H30" s="11" t="s">
        <v>68</v>
      </c>
      <c r="I30" s="13">
        <v>120</v>
      </c>
      <c r="J30" s="11" t="s">
        <v>87</v>
      </c>
      <c r="K30" s="13">
        <v>70</v>
      </c>
      <c r="L30" s="11" t="s">
        <v>66</v>
      </c>
      <c r="M30" s="13">
        <v>150</v>
      </c>
      <c r="N30" s="6">
        <f t="shared" si="0"/>
        <v>340</v>
      </c>
      <c r="O30" s="6">
        <v>28</v>
      </c>
      <c r="P30" s="11" t="s">
        <v>69</v>
      </c>
      <c r="Q30" s="13">
        <v>150</v>
      </c>
      <c r="R30" s="14">
        <f t="shared" si="1"/>
        <v>490</v>
      </c>
      <c r="S30" s="24">
        <v>28</v>
      </c>
      <c r="T30" s="11" t="s">
        <v>84</v>
      </c>
      <c r="U30" s="13">
        <v>50</v>
      </c>
      <c r="V30" s="15">
        <f t="shared" si="2"/>
        <v>540</v>
      </c>
      <c r="W30" s="20">
        <v>27</v>
      </c>
      <c r="X30" s="11" t="s">
        <v>88</v>
      </c>
      <c r="Y30" s="13">
        <v>50</v>
      </c>
      <c r="Z30" s="16">
        <f t="shared" si="3"/>
        <v>590</v>
      </c>
      <c r="AA30" s="22">
        <v>27</v>
      </c>
      <c r="AB30" s="11"/>
      <c r="AC30" s="13">
        <v>30</v>
      </c>
      <c r="AD30" s="4">
        <f t="shared" si="4"/>
        <v>500</v>
      </c>
      <c r="AE30" s="6">
        <v>27</v>
      </c>
      <c r="AF30" s="11"/>
      <c r="AG30" s="12"/>
      <c r="AH30" s="4">
        <f t="shared" si="5"/>
        <v>430</v>
      </c>
      <c r="AI30" s="6"/>
    </row>
    <row r="31" spans="1:35" ht="15">
      <c r="A31" s="25">
        <v>28</v>
      </c>
      <c r="B31" s="1">
        <v>53</v>
      </c>
      <c r="C31" s="17" t="s">
        <v>46</v>
      </c>
      <c r="D31" s="11"/>
      <c r="E31" s="12"/>
      <c r="F31" s="11"/>
      <c r="G31" s="12"/>
      <c r="H31" s="11"/>
      <c r="I31" s="12"/>
      <c r="J31" s="11"/>
      <c r="K31" s="12"/>
      <c r="L31" s="11"/>
      <c r="M31" s="12"/>
      <c r="N31" s="6">
        <f t="shared" si="0"/>
        <v>0</v>
      </c>
      <c r="O31" s="6" t="s">
        <v>105</v>
      </c>
      <c r="P31" s="11" t="s">
        <v>89</v>
      </c>
      <c r="Q31" s="13">
        <v>500</v>
      </c>
      <c r="R31" s="14">
        <f t="shared" si="1"/>
        <v>500</v>
      </c>
      <c r="S31" s="24">
        <v>27</v>
      </c>
      <c r="T31" s="11"/>
      <c r="U31" s="12"/>
      <c r="V31" s="15">
        <f t="shared" si="2"/>
        <v>500</v>
      </c>
      <c r="W31" s="20">
        <v>29</v>
      </c>
      <c r="X31" s="11"/>
      <c r="Y31" s="12"/>
      <c r="Z31" s="16">
        <f t="shared" si="3"/>
        <v>500</v>
      </c>
      <c r="AA31" s="22">
        <v>28</v>
      </c>
      <c r="AB31" s="11"/>
      <c r="AC31" s="12"/>
      <c r="AD31" s="4">
        <f t="shared" si="4"/>
        <v>500</v>
      </c>
      <c r="AE31" s="6">
        <v>28</v>
      </c>
      <c r="AF31" s="11"/>
      <c r="AG31" s="12"/>
      <c r="AH31" s="4">
        <f t="shared" si="5"/>
        <v>500</v>
      </c>
      <c r="AI31" s="6"/>
    </row>
    <row r="32" spans="1:35" ht="15">
      <c r="A32" s="25">
        <v>29</v>
      </c>
      <c r="B32" s="1">
        <v>61</v>
      </c>
      <c r="C32" s="17" t="s">
        <v>54</v>
      </c>
      <c r="D32" s="11"/>
      <c r="E32" s="12"/>
      <c r="F32" s="11"/>
      <c r="G32" s="12"/>
      <c r="H32" s="11"/>
      <c r="I32" s="12"/>
      <c r="J32" s="11"/>
      <c r="K32" s="12"/>
      <c r="L32" s="11"/>
      <c r="M32" s="12"/>
      <c r="N32" s="6">
        <f t="shared" si="0"/>
        <v>0</v>
      </c>
      <c r="O32" s="6" t="s">
        <v>105</v>
      </c>
      <c r="P32" s="11"/>
      <c r="Q32" s="12"/>
      <c r="R32" s="14">
        <f t="shared" si="1"/>
        <v>0</v>
      </c>
      <c r="S32" s="24" t="s">
        <v>105</v>
      </c>
      <c r="T32" s="11" t="s">
        <v>65</v>
      </c>
      <c r="U32" s="13">
        <v>200</v>
      </c>
      <c r="V32" s="15">
        <f t="shared" si="2"/>
        <v>200</v>
      </c>
      <c r="W32" s="20">
        <v>37</v>
      </c>
      <c r="X32" s="11" t="s">
        <v>67</v>
      </c>
      <c r="Y32" s="13">
        <v>190</v>
      </c>
      <c r="Z32" s="16">
        <f t="shared" si="3"/>
        <v>390</v>
      </c>
      <c r="AA32" s="22">
        <v>32</v>
      </c>
      <c r="AB32" s="11"/>
      <c r="AC32" s="12"/>
      <c r="AD32" s="4">
        <f t="shared" si="4"/>
        <v>390</v>
      </c>
      <c r="AE32" s="6">
        <v>29</v>
      </c>
      <c r="AF32" s="11"/>
      <c r="AG32" s="12"/>
      <c r="AH32" s="4">
        <f t="shared" si="5"/>
        <v>390</v>
      </c>
      <c r="AI32" s="6"/>
    </row>
    <row r="33" spans="1:35" ht="15">
      <c r="A33" s="25">
        <v>30</v>
      </c>
      <c r="B33" s="1">
        <v>46</v>
      </c>
      <c r="C33" s="17" t="s">
        <v>39</v>
      </c>
      <c r="D33" s="11"/>
      <c r="E33" s="12"/>
      <c r="F33" s="11"/>
      <c r="G33" s="12"/>
      <c r="H33" s="11"/>
      <c r="I33" s="12"/>
      <c r="J33" s="11" t="s">
        <v>62</v>
      </c>
      <c r="K33" s="13">
        <v>350</v>
      </c>
      <c r="L33" s="11"/>
      <c r="M33" s="12"/>
      <c r="N33" s="6">
        <f t="shared" si="0"/>
        <v>350</v>
      </c>
      <c r="O33" s="6">
        <v>27</v>
      </c>
      <c r="P33" s="11"/>
      <c r="Q33" s="12"/>
      <c r="R33" s="14">
        <f t="shared" si="1"/>
        <v>350</v>
      </c>
      <c r="S33" s="24">
        <v>30</v>
      </c>
      <c r="T33" s="11"/>
      <c r="U33" s="12"/>
      <c r="V33" s="15">
        <f t="shared" si="2"/>
        <v>350</v>
      </c>
      <c r="W33" s="20">
        <v>31</v>
      </c>
      <c r="X33" s="11"/>
      <c r="Y33" s="12"/>
      <c r="Z33" s="16">
        <f t="shared" si="3"/>
        <v>350</v>
      </c>
      <c r="AA33" s="22">
        <v>33</v>
      </c>
      <c r="AB33" s="11"/>
      <c r="AC33" s="12"/>
      <c r="AD33" s="4">
        <f t="shared" si="4"/>
        <v>350</v>
      </c>
      <c r="AE33" s="6">
        <v>30</v>
      </c>
      <c r="AF33" s="11"/>
      <c r="AG33" s="12"/>
      <c r="AH33" s="4">
        <f t="shared" si="5"/>
        <v>0</v>
      </c>
      <c r="AI33" s="6"/>
    </row>
    <row r="34" spans="1:35" ht="15">
      <c r="A34" s="25">
        <v>31</v>
      </c>
      <c r="B34" s="1"/>
      <c r="C34" s="17" t="s">
        <v>97</v>
      </c>
      <c r="D34" s="11"/>
      <c r="E34" s="12"/>
      <c r="F34" s="11"/>
      <c r="G34" s="12"/>
      <c r="H34" s="11"/>
      <c r="I34" s="12"/>
      <c r="J34" s="11"/>
      <c r="K34" s="12"/>
      <c r="L34" s="11"/>
      <c r="M34" s="12"/>
      <c r="N34" s="6">
        <f t="shared" si="0"/>
        <v>0</v>
      </c>
      <c r="O34" s="6" t="s">
        <v>105</v>
      </c>
      <c r="P34" s="11"/>
      <c r="Q34" s="12"/>
      <c r="R34" s="14">
        <f t="shared" si="1"/>
        <v>0</v>
      </c>
      <c r="S34" s="24" t="s">
        <v>105</v>
      </c>
      <c r="T34" s="11"/>
      <c r="U34" s="12"/>
      <c r="V34" s="15">
        <f t="shared" si="2"/>
        <v>0</v>
      </c>
      <c r="W34" s="20" t="s">
        <v>105</v>
      </c>
      <c r="X34" s="11" t="s">
        <v>66</v>
      </c>
      <c r="Y34" s="13">
        <v>210</v>
      </c>
      <c r="Z34" s="16">
        <f t="shared" si="3"/>
        <v>210</v>
      </c>
      <c r="AA34" s="22">
        <v>38</v>
      </c>
      <c r="AB34" s="11"/>
      <c r="AC34" s="13">
        <v>90</v>
      </c>
      <c r="AD34" s="4">
        <f>SUM(AC34,Y34)</f>
        <v>300</v>
      </c>
      <c r="AE34" s="6">
        <v>31</v>
      </c>
      <c r="AF34" s="11"/>
      <c r="AG34" s="12"/>
      <c r="AH34" s="4">
        <f t="shared" si="5"/>
        <v>300</v>
      </c>
      <c r="AI34" s="6"/>
    </row>
    <row r="35" spans="1:35" ht="15">
      <c r="A35" s="25">
        <v>32</v>
      </c>
      <c r="B35" s="1">
        <v>48</v>
      </c>
      <c r="C35" s="17" t="s">
        <v>41</v>
      </c>
      <c r="D35" s="11"/>
      <c r="E35" s="12"/>
      <c r="F35" s="11"/>
      <c r="G35" s="12"/>
      <c r="H35" s="11"/>
      <c r="I35" s="12"/>
      <c r="J35" s="11" t="s">
        <v>64</v>
      </c>
      <c r="K35" s="13">
        <v>270</v>
      </c>
      <c r="L35" s="11"/>
      <c r="M35" s="12"/>
      <c r="N35" s="6">
        <f t="shared" si="0"/>
        <v>270</v>
      </c>
      <c r="O35" s="6">
        <v>31</v>
      </c>
      <c r="P35" s="11"/>
      <c r="Q35" s="12"/>
      <c r="R35" s="14">
        <f t="shared" si="1"/>
        <v>270</v>
      </c>
      <c r="S35" s="24">
        <v>34</v>
      </c>
      <c r="T35" s="11"/>
      <c r="U35" s="12"/>
      <c r="V35" s="15">
        <f t="shared" si="2"/>
        <v>270</v>
      </c>
      <c r="W35" s="20">
        <v>34</v>
      </c>
      <c r="X35" s="11"/>
      <c r="Y35" s="12"/>
      <c r="Z35" s="16">
        <f t="shared" si="3"/>
        <v>270</v>
      </c>
      <c r="AA35" s="22">
        <v>35</v>
      </c>
      <c r="AB35" s="11"/>
      <c r="AC35" s="12"/>
      <c r="AD35" s="4">
        <f>SUM(AC35,Y35,U35,Q35,M35,K35)</f>
        <v>270</v>
      </c>
      <c r="AE35" s="6">
        <v>32</v>
      </c>
      <c r="AF35" s="11"/>
      <c r="AG35" s="12"/>
      <c r="AH35" s="4">
        <f t="shared" si="5"/>
        <v>0</v>
      </c>
      <c r="AI35" s="6"/>
    </row>
    <row r="36" spans="1:35" ht="15">
      <c r="A36" s="25">
        <v>33</v>
      </c>
      <c r="B36" s="1"/>
      <c r="C36" s="17" t="s">
        <v>95</v>
      </c>
      <c r="D36" s="11"/>
      <c r="E36" s="12"/>
      <c r="F36" s="11"/>
      <c r="G36" s="12"/>
      <c r="H36" s="11"/>
      <c r="I36" s="12"/>
      <c r="J36" s="11"/>
      <c r="K36" s="12"/>
      <c r="L36" s="11"/>
      <c r="M36" s="12"/>
      <c r="N36" s="6">
        <f aca="true" t="shared" si="6" ref="N36:N60">SUM(M36,K36,I36,G36,E36)</f>
        <v>0</v>
      </c>
      <c r="O36" s="6" t="s">
        <v>105</v>
      </c>
      <c r="P36" s="11"/>
      <c r="Q36" s="12"/>
      <c r="R36" s="14">
        <f aca="true" t="shared" si="7" ref="R36:R60">SUM(Q36,M36,K36,I36,G36,E36)</f>
        <v>0</v>
      </c>
      <c r="S36" s="24" t="s">
        <v>105</v>
      </c>
      <c r="T36" s="11"/>
      <c r="U36" s="12"/>
      <c r="V36" s="15">
        <f aca="true" t="shared" si="8" ref="V36:V60">SUM(U36,Q36,M36,K36,I36,G36)</f>
        <v>0</v>
      </c>
      <c r="W36" s="20" t="s">
        <v>105</v>
      </c>
      <c r="X36" s="11" t="s">
        <v>64</v>
      </c>
      <c r="Y36" s="13">
        <v>270</v>
      </c>
      <c r="Z36" s="16">
        <f aca="true" t="shared" si="9" ref="Z36:Z60">SUM(Y36,U36,Q36,M36,K36,I36)</f>
        <v>270</v>
      </c>
      <c r="AA36" s="22">
        <v>36</v>
      </c>
      <c r="AB36" s="11"/>
      <c r="AC36" s="12"/>
      <c r="AD36" s="4">
        <f>SUM(AC36,Y36,U36,Q36,M36,K36)</f>
        <v>270</v>
      </c>
      <c r="AE36" s="6">
        <v>33</v>
      </c>
      <c r="AF36" s="11"/>
      <c r="AG36" s="12"/>
      <c r="AH36" s="4">
        <f t="shared" si="5"/>
        <v>270</v>
      </c>
      <c r="AI36" s="6"/>
    </row>
    <row r="37" spans="1:35" ht="15">
      <c r="A37" s="25">
        <v>34</v>
      </c>
      <c r="B37" s="1">
        <v>52</v>
      </c>
      <c r="C37" s="17" t="s">
        <v>45</v>
      </c>
      <c r="D37" s="11"/>
      <c r="E37" s="12"/>
      <c r="F37" s="11"/>
      <c r="G37" s="12"/>
      <c r="H37" s="11"/>
      <c r="I37" s="12"/>
      <c r="J37" s="11"/>
      <c r="K37" s="12"/>
      <c r="L37" s="11" t="s">
        <v>65</v>
      </c>
      <c r="M37" s="13">
        <v>200</v>
      </c>
      <c r="N37" s="6">
        <f t="shared" si="6"/>
        <v>200</v>
      </c>
      <c r="O37" s="6">
        <v>34</v>
      </c>
      <c r="P37" s="11"/>
      <c r="Q37" s="12"/>
      <c r="R37" s="14">
        <f t="shared" si="7"/>
        <v>200</v>
      </c>
      <c r="S37" s="24">
        <v>39</v>
      </c>
      <c r="T37" s="11"/>
      <c r="U37" s="12"/>
      <c r="V37" s="15">
        <f t="shared" si="8"/>
        <v>200</v>
      </c>
      <c r="W37" s="20">
        <v>36</v>
      </c>
      <c r="X37" s="11"/>
      <c r="Y37" s="12"/>
      <c r="Z37" s="16">
        <f t="shared" si="9"/>
        <v>200</v>
      </c>
      <c r="AA37" s="22">
        <v>39</v>
      </c>
      <c r="AB37" s="11"/>
      <c r="AC37" s="12"/>
      <c r="AD37" s="4">
        <f>SUM(AC37,Y37,U37,Q37,M37,K37)</f>
        <v>200</v>
      </c>
      <c r="AE37" s="6">
        <v>34</v>
      </c>
      <c r="AF37" s="11"/>
      <c r="AG37" s="12"/>
      <c r="AH37" s="4">
        <f t="shared" si="5"/>
        <v>200</v>
      </c>
      <c r="AI37" s="6"/>
    </row>
    <row r="38" spans="1:35" ht="15">
      <c r="A38" s="25">
        <v>35</v>
      </c>
      <c r="B38" s="1">
        <v>62</v>
      </c>
      <c r="C38" s="17" t="s">
        <v>55</v>
      </c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6">
        <f t="shared" si="6"/>
        <v>0</v>
      </c>
      <c r="O38" s="6" t="s">
        <v>105</v>
      </c>
      <c r="P38" s="11"/>
      <c r="Q38" s="12"/>
      <c r="R38" s="14">
        <f t="shared" si="7"/>
        <v>0</v>
      </c>
      <c r="S38" s="24" t="s">
        <v>105</v>
      </c>
      <c r="T38" s="11" t="s">
        <v>68</v>
      </c>
      <c r="U38" s="13">
        <v>90</v>
      </c>
      <c r="V38" s="15">
        <f t="shared" si="8"/>
        <v>90</v>
      </c>
      <c r="W38" s="20">
        <v>43</v>
      </c>
      <c r="X38" s="11" t="s">
        <v>87</v>
      </c>
      <c r="Y38" s="13">
        <v>70</v>
      </c>
      <c r="Z38" s="16">
        <f t="shared" si="9"/>
        <v>160</v>
      </c>
      <c r="AA38" s="22">
        <v>40</v>
      </c>
      <c r="AB38" s="11"/>
      <c r="AC38" s="12"/>
      <c r="AD38" s="4">
        <f>SUM(AC38,Y38,U38,Q38,M38,K38)</f>
        <v>160</v>
      </c>
      <c r="AE38" s="6">
        <v>35</v>
      </c>
      <c r="AF38" s="11"/>
      <c r="AG38" s="12"/>
      <c r="AH38" s="4">
        <f t="shared" si="5"/>
        <v>160</v>
      </c>
      <c r="AI38" s="6"/>
    </row>
    <row r="39" spans="1:35" ht="15">
      <c r="A39" s="25">
        <v>36</v>
      </c>
      <c r="B39" s="1"/>
      <c r="C39" s="17" t="s">
        <v>98</v>
      </c>
      <c r="D39" s="11"/>
      <c r="E39" s="12"/>
      <c r="F39" s="11"/>
      <c r="G39" s="12"/>
      <c r="H39" s="11"/>
      <c r="I39" s="12"/>
      <c r="J39" s="11"/>
      <c r="K39" s="12"/>
      <c r="L39" s="11"/>
      <c r="M39" s="12"/>
      <c r="N39" s="6">
        <f t="shared" si="6"/>
        <v>0</v>
      </c>
      <c r="O39" s="6" t="s">
        <v>105</v>
      </c>
      <c r="P39" s="11"/>
      <c r="Q39" s="12"/>
      <c r="R39" s="14">
        <f t="shared" si="7"/>
        <v>0</v>
      </c>
      <c r="S39" s="24" t="s">
        <v>105</v>
      </c>
      <c r="T39" s="11"/>
      <c r="U39" s="12"/>
      <c r="V39" s="15">
        <f t="shared" si="8"/>
        <v>0</v>
      </c>
      <c r="W39" s="20" t="s">
        <v>105</v>
      </c>
      <c r="X39" s="11" t="s">
        <v>85</v>
      </c>
      <c r="Y39" s="13">
        <v>110</v>
      </c>
      <c r="Z39" s="16">
        <f t="shared" si="9"/>
        <v>110</v>
      </c>
      <c r="AA39" s="22">
        <v>43</v>
      </c>
      <c r="AB39" s="11"/>
      <c r="AC39" s="13">
        <v>50</v>
      </c>
      <c r="AD39" s="4">
        <f>SUM(AC39,Y39)</f>
        <v>160</v>
      </c>
      <c r="AE39" s="6">
        <v>36</v>
      </c>
      <c r="AF39" s="11"/>
      <c r="AG39" s="12"/>
      <c r="AH39" s="4">
        <f t="shared" si="5"/>
        <v>160</v>
      </c>
      <c r="AI39" s="6"/>
    </row>
    <row r="40" spans="1:35" ht="15">
      <c r="A40" s="25">
        <v>37</v>
      </c>
      <c r="B40" s="1">
        <v>26</v>
      </c>
      <c r="C40" s="17" t="s">
        <v>21</v>
      </c>
      <c r="D40" s="11" t="s">
        <v>69</v>
      </c>
      <c r="E40" s="13">
        <v>70</v>
      </c>
      <c r="F40" s="11" t="s">
        <v>103</v>
      </c>
      <c r="G40" s="13">
        <v>150</v>
      </c>
      <c r="H40" s="11"/>
      <c r="I40" s="12"/>
      <c r="J40" s="11"/>
      <c r="K40" s="12"/>
      <c r="L40" s="5"/>
      <c r="M40" s="12"/>
      <c r="N40" s="6">
        <f t="shared" si="6"/>
        <v>220</v>
      </c>
      <c r="O40" s="6">
        <v>33</v>
      </c>
      <c r="P40" s="11"/>
      <c r="Q40" s="12"/>
      <c r="R40" s="14">
        <f t="shared" si="7"/>
        <v>220</v>
      </c>
      <c r="S40" s="24">
        <v>38</v>
      </c>
      <c r="T40" s="11"/>
      <c r="U40" s="12"/>
      <c r="V40" s="15">
        <f t="shared" si="8"/>
        <v>150</v>
      </c>
      <c r="W40" s="20">
        <v>38</v>
      </c>
      <c r="X40" s="11" t="s">
        <v>86</v>
      </c>
      <c r="Y40" s="13">
        <v>90</v>
      </c>
      <c r="Z40" s="16">
        <f t="shared" si="9"/>
        <v>90</v>
      </c>
      <c r="AA40" s="22">
        <v>44</v>
      </c>
      <c r="AB40" s="11"/>
      <c r="AC40" s="13">
        <v>70</v>
      </c>
      <c r="AD40" s="4">
        <f>SUM(AC40,Y40)</f>
        <v>160</v>
      </c>
      <c r="AE40" s="6">
        <v>37</v>
      </c>
      <c r="AF40" s="11"/>
      <c r="AG40" s="12"/>
      <c r="AH40" s="4">
        <f t="shared" si="5"/>
        <v>160</v>
      </c>
      <c r="AI40" s="6"/>
    </row>
    <row r="41" spans="1:35" ht="15">
      <c r="A41" s="25">
        <v>38</v>
      </c>
      <c r="B41" s="1">
        <v>49</v>
      </c>
      <c r="C41" s="17" t="s">
        <v>42</v>
      </c>
      <c r="D41" s="11"/>
      <c r="E41" s="12"/>
      <c r="F41" s="11"/>
      <c r="G41" s="12"/>
      <c r="H41" s="11"/>
      <c r="I41" s="12"/>
      <c r="J41" s="11" t="s">
        <v>69</v>
      </c>
      <c r="K41" s="13">
        <v>150</v>
      </c>
      <c r="L41" s="11"/>
      <c r="M41" s="12"/>
      <c r="N41" s="6">
        <f t="shared" si="6"/>
        <v>150</v>
      </c>
      <c r="O41" s="6">
        <v>35</v>
      </c>
      <c r="P41" s="11"/>
      <c r="Q41" s="12"/>
      <c r="R41" s="14">
        <f t="shared" si="7"/>
        <v>150</v>
      </c>
      <c r="S41" s="24">
        <v>40</v>
      </c>
      <c r="T41" s="11"/>
      <c r="U41" s="12"/>
      <c r="V41" s="15">
        <f t="shared" si="8"/>
        <v>150</v>
      </c>
      <c r="W41" s="20">
        <v>39</v>
      </c>
      <c r="X41" s="11"/>
      <c r="Y41" s="12"/>
      <c r="Z41" s="16">
        <f t="shared" si="9"/>
        <v>150</v>
      </c>
      <c r="AA41" s="22">
        <v>41</v>
      </c>
      <c r="AB41" s="11"/>
      <c r="AC41" s="12"/>
      <c r="AD41" s="4">
        <f>SUM(AC41,Y41,U41,Q41,M41,K41,Y41)</f>
        <v>150</v>
      </c>
      <c r="AE41" s="6">
        <v>38</v>
      </c>
      <c r="AF41" s="11"/>
      <c r="AG41" s="12"/>
      <c r="AH41" s="4">
        <f t="shared" si="5"/>
        <v>0</v>
      </c>
      <c r="AI41" s="6"/>
    </row>
    <row r="42" spans="1:35" ht="15">
      <c r="A42" s="25">
        <v>39</v>
      </c>
      <c r="B42" s="1">
        <v>27</v>
      </c>
      <c r="C42" s="17" t="s">
        <v>113</v>
      </c>
      <c r="D42" s="11" t="s">
        <v>69</v>
      </c>
      <c r="E42" s="12"/>
      <c r="F42" s="12"/>
      <c r="G42" s="12"/>
      <c r="H42" s="11"/>
      <c r="I42" s="12"/>
      <c r="J42" s="11"/>
      <c r="K42" s="12"/>
      <c r="L42" s="11"/>
      <c r="M42" s="12"/>
      <c r="N42" s="6">
        <f t="shared" si="6"/>
        <v>0</v>
      </c>
      <c r="O42" s="6" t="s">
        <v>105</v>
      </c>
      <c r="P42" s="11"/>
      <c r="Q42" s="12"/>
      <c r="R42" s="14">
        <f t="shared" si="7"/>
        <v>0</v>
      </c>
      <c r="S42" s="24" t="s">
        <v>105</v>
      </c>
      <c r="T42" s="11"/>
      <c r="U42" s="12"/>
      <c r="V42" s="15">
        <f t="shared" si="8"/>
        <v>0</v>
      </c>
      <c r="W42" s="20" t="s">
        <v>105</v>
      </c>
      <c r="X42" s="11"/>
      <c r="Y42" s="12"/>
      <c r="Z42" s="16">
        <f t="shared" si="9"/>
        <v>0</v>
      </c>
      <c r="AA42" s="22" t="s">
        <v>105</v>
      </c>
      <c r="AB42" s="11"/>
      <c r="AC42" s="13">
        <v>150</v>
      </c>
      <c r="AD42" s="4">
        <f>MAX(AC42,Y42,U42,Q42,M42,K42)</f>
        <v>150</v>
      </c>
      <c r="AE42" s="6">
        <v>39</v>
      </c>
      <c r="AF42" s="11"/>
      <c r="AG42" s="12"/>
      <c r="AH42" s="4">
        <f t="shared" si="5"/>
        <v>150</v>
      </c>
      <c r="AI42" s="6"/>
    </row>
    <row r="43" spans="1:35" ht="15">
      <c r="A43" s="25">
        <v>40</v>
      </c>
      <c r="B43" s="1">
        <v>44</v>
      </c>
      <c r="C43" s="17" t="s">
        <v>37</v>
      </c>
      <c r="D43" s="11"/>
      <c r="E43" s="12"/>
      <c r="F43" s="11"/>
      <c r="G43" s="12"/>
      <c r="H43" s="11" t="s">
        <v>65</v>
      </c>
      <c r="I43" s="13">
        <v>200</v>
      </c>
      <c r="J43" s="11" t="s">
        <v>85</v>
      </c>
      <c r="K43" s="13">
        <v>110</v>
      </c>
      <c r="L43" s="11"/>
      <c r="M43" s="12"/>
      <c r="N43" s="6">
        <f t="shared" si="6"/>
        <v>310</v>
      </c>
      <c r="O43" s="6">
        <v>29</v>
      </c>
      <c r="P43" s="11"/>
      <c r="Q43" s="12"/>
      <c r="R43" s="14">
        <f t="shared" si="7"/>
        <v>310</v>
      </c>
      <c r="S43" s="24">
        <v>31</v>
      </c>
      <c r="T43" s="11"/>
      <c r="U43" s="12"/>
      <c r="V43" s="15">
        <f t="shared" si="8"/>
        <v>310</v>
      </c>
      <c r="W43" s="20">
        <v>33</v>
      </c>
      <c r="X43" s="11"/>
      <c r="Y43" s="12"/>
      <c r="Z43" s="16">
        <f t="shared" si="9"/>
        <v>310</v>
      </c>
      <c r="AA43" s="22">
        <v>34</v>
      </c>
      <c r="AB43" s="11"/>
      <c r="AC43" s="12"/>
      <c r="AD43" s="4">
        <f>SUM(AC43,Y43,U43,Q43,M43,K43)</f>
        <v>110</v>
      </c>
      <c r="AE43" s="6">
        <v>40</v>
      </c>
      <c r="AF43" s="11"/>
      <c r="AG43" s="12"/>
      <c r="AH43" s="4">
        <f t="shared" si="5"/>
        <v>0</v>
      </c>
      <c r="AI43" s="6"/>
    </row>
    <row r="44" spans="1:35" ht="15">
      <c r="A44" s="25">
        <v>41</v>
      </c>
      <c r="B44" s="1">
        <v>24</v>
      </c>
      <c r="C44" s="17" t="s">
        <v>18</v>
      </c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6">
        <f t="shared" si="6"/>
        <v>0</v>
      </c>
      <c r="O44" s="6" t="s">
        <v>105</v>
      </c>
      <c r="P44" s="11" t="s">
        <v>85</v>
      </c>
      <c r="Q44" s="13">
        <v>110</v>
      </c>
      <c r="R44" s="14">
        <f t="shared" si="7"/>
        <v>110</v>
      </c>
      <c r="S44" s="24">
        <v>42</v>
      </c>
      <c r="T44" s="11"/>
      <c r="U44" s="12"/>
      <c r="V44" s="15">
        <f t="shared" si="8"/>
        <v>110</v>
      </c>
      <c r="W44" s="20">
        <v>40</v>
      </c>
      <c r="X44" s="11"/>
      <c r="Y44" s="12"/>
      <c r="Z44" s="16">
        <f t="shared" si="9"/>
        <v>110</v>
      </c>
      <c r="AA44" s="22">
        <v>42</v>
      </c>
      <c r="AB44" s="11"/>
      <c r="AC44" s="12"/>
      <c r="AD44" s="4">
        <f>MAX(AC44,Y44,U44,Q44,M44,K44)</f>
        <v>110</v>
      </c>
      <c r="AE44" s="6">
        <v>41</v>
      </c>
      <c r="AF44" s="11"/>
      <c r="AG44" s="12"/>
      <c r="AH44" s="4">
        <f t="shared" si="5"/>
        <v>110</v>
      </c>
      <c r="AI44" s="6"/>
    </row>
    <row r="45" spans="1:35" ht="15">
      <c r="A45" s="25">
        <v>42</v>
      </c>
      <c r="B45" s="1">
        <v>51</v>
      </c>
      <c r="C45" s="17" t="s">
        <v>44</v>
      </c>
      <c r="D45" s="11"/>
      <c r="E45" s="12"/>
      <c r="F45" s="11"/>
      <c r="G45" s="12"/>
      <c r="H45" s="11"/>
      <c r="I45" s="12"/>
      <c r="J45" s="11" t="s">
        <v>86</v>
      </c>
      <c r="K45" s="13">
        <v>90</v>
      </c>
      <c r="L45" s="11"/>
      <c r="M45" s="12"/>
      <c r="N45" s="6">
        <f t="shared" si="6"/>
        <v>90</v>
      </c>
      <c r="O45" s="6">
        <v>37</v>
      </c>
      <c r="P45" s="11"/>
      <c r="Q45" s="12"/>
      <c r="R45" s="14">
        <f t="shared" si="7"/>
        <v>90</v>
      </c>
      <c r="S45" s="24">
        <v>43</v>
      </c>
      <c r="T45" s="11"/>
      <c r="U45" s="12"/>
      <c r="V45" s="15">
        <f t="shared" si="8"/>
        <v>90</v>
      </c>
      <c r="W45" s="20">
        <v>41</v>
      </c>
      <c r="X45" s="11"/>
      <c r="Y45" s="12"/>
      <c r="Z45" s="16">
        <f t="shared" si="9"/>
        <v>90</v>
      </c>
      <c r="AA45" s="22">
        <v>45</v>
      </c>
      <c r="AB45" s="11"/>
      <c r="AC45" s="12"/>
      <c r="AD45" s="4">
        <f>SUM(AC45,Y45,U45,Q45,M45,K45)</f>
        <v>90</v>
      </c>
      <c r="AE45" s="6">
        <v>42</v>
      </c>
      <c r="AF45" s="11"/>
      <c r="AG45" s="12"/>
      <c r="AH45" s="4">
        <f t="shared" si="5"/>
        <v>0</v>
      </c>
      <c r="AI45" s="6"/>
    </row>
    <row r="46" spans="1:35" ht="15">
      <c r="A46" s="25">
        <v>43</v>
      </c>
      <c r="B46" s="1">
        <v>57</v>
      </c>
      <c r="C46" s="17" t="s">
        <v>50</v>
      </c>
      <c r="D46" s="11"/>
      <c r="E46" s="12"/>
      <c r="F46" s="11"/>
      <c r="G46" s="12"/>
      <c r="H46" s="11"/>
      <c r="I46" s="12"/>
      <c r="J46" s="11"/>
      <c r="K46" s="12"/>
      <c r="L46" s="11"/>
      <c r="M46" s="12"/>
      <c r="N46" s="6">
        <f t="shared" si="6"/>
        <v>0</v>
      </c>
      <c r="O46" s="6" t="s">
        <v>105</v>
      </c>
      <c r="P46" s="11" t="s">
        <v>86</v>
      </c>
      <c r="Q46" s="13">
        <v>90</v>
      </c>
      <c r="R46" s="14">
        <f t="shared" si="7"/>
        <v>90</v>
      </c>
      <c r="S46" s="24">
        <v>45</v>
      </c>
      <c r="T46" s="11"/>
      <c r="U46" s="12"/>
      <c r="V46" s="15">
        <f t="shared" si="8"/>
        <v>90</v>
      </c>
      <c r="W46" s="20">
        <v>42</v>
      </c>
      <c r="X46" s="11"/>
      <c r="Y46" s="12"/>
      <c r="Z46" s="16">
        <f t="shared" si="9"/>
        <v>90</v>
      </c>
      <c r="AA46" s="22">
        <v>46</v>
      </c>
      <c r="AB46" s="11"/>
      <c r="AC46" s="12"/>
      <c r="AD46" s="4">
        <f>MAX(AC46,Y46,U46,Q46,M46,K46)</f>
        <v>90</v>
      </c>
      <c r="AE46" s="6">
        <v>43</v>
      </c>
      <c r="AF46" s="11"/>
      <c r="AG46" s="12"/>
      <c r="AH46" s="4">
        <f t="shared" si="5"/>
        <v>90</v>
      </c>
      <c r="AI46" s="6"/>
    </row>
    <row r="47" spans="1:35" ht="15">
      <c r="A47" s="25">
        <v>44</v>
      </c>
      <c r="B47" s="1">
        <v>58</v>
      </c>
      <c r="C47" s="17" t="s">
        <v>51</v>
      </c>
      <c r="D47" s="11"/>
      <c r="E47" s="12"/>
      <c r="F47" s="11"/>
      <c r="G47" s="12"/>
      <c r="H47" s="11"/>
      <c r="I47" s="12"/>
      <c r="J47" s="11"/>
      <c r="K47" s="12"/>
      <c r="L47" s="11"/>
      <c r="M47" s="12"/>
      <c r="N47" s="6">
        <f t="shared" si="6"/>
        <v>0</v>
      </c>
      <c r="O47" s="6" t="s">
        <v>105</v>
      </c>
      <c r="P47" s="11" t="s">
        <v>87</v>
      </c>
      <c r="Q47" s="13">
        <v>70</v>
      </c>
      <c r="R47" s="14">
        <f t="shared" si="7"/>
        <v>70</v>
      </c>
      <c r="S47" s="24">
        <v>46</v>
      </c>
      <c r="T47" s="11"/>
      <c r="U47" s="12"/>
      <c r="V47" s="15">
        <f t="shared" si="8"/>
        <v>70</v>
      </c>
      <c r="W47" s="20">
        <v>44</v>
      </c>
      <c r="X47" s="11"/>
      <c r="Y47" s="12"/>
      <c r="Z47" s="16">
        <f t="shared" si="9"/>
        <v>70</v>
      </c>
      <c r="AA47" s="22">
        <v>47</v>
      </c>
      <c r="AB47" s="11"/>
      <c r="AC47" s="12"/>
      <c r="AD47" s="4">
        <f>MAX(AC47,Y47,U47,Q47,M47,K47)</f>
        <v>70</v>
      </c>
      <c r="AE47" s="6">
        <v>44</v>
      </c>
      <c r="AF47" s="11"/>
      <c r="AG47" s="12"/>
      <c r="AH47" s="4">
        <f t="shared" si="5"/>
        <v>70</v>
      </c>
      <c r="AI47" s="6"/>
    </row>
    <row r="48" spans="1:35" ht="15">
      <c r="A48" s="25">
        <v>45</v>
      </c>
      <c r="B48" s="1">
        <v>59</v>
      </c>
      <c r="C48" s="17" t="s">
        <v>52</v>
      </c>
      <c r="D48" s="11"/>
      <c r="E48" s="12"/>
      <c r="F48" s="11"/>
      <c r="G48" s="12"/>
      <c r="H48" s="11"/>
      <c r="I48" s="12"/>
      <c r="J48" s="11"/>
      <c r="K48" s="12"/>
      <c r="L48" s="11"/>
      <c r="M48" s="12"/>
      <c r="N48" s="6">
        <f t="shared" si="6"/>
        <v>0</v>
      </c>
      <c r="O48" s="6" t="s">
        <v>105</v>
      </c>
      <c r="P48" s="11" t="s">
        <v>88</v>
      </c>
      <c r="Q48" s="13">
        <v>50</v>
      </c>
      <c r="R48" s="14">
        <f t="shared" si="7"/>
        <v>50</v>
      </c>
      <c r="S48" s="24">
        <v>47</v>
      </c>
      <c r="T48" s="11"/>
      <c r="U48" s="12"/>
      <c r="V48" s="15">
        <f t="shared" si="8"/>
        <v>50</v>
      </c>
      <c r="W48" s="20">
        <v>45</v>
      </c>
      <c r="X48" s="11"/>
      <c r="Y48" s="12"/>
      <c r="Z48" s="16">
        <f t="shared" si="9"/>
        <v>50</v>
      </c>
      <c r="AA48" s="22">
        <v>48</v>
      </c>
      <c r="AB48" s="11"/>
      <c r="AC48" s="12"/>
      <c r="AD48" s="4">
        <f>MAX(AC48,Y48,U48,Q48,M48,K48)</f>
        <v>50</v>
      </c>
      <c r="AE48" s="6">
        <v>45</v>
      </c>
      <c r="AF48" s="11"/>
      <c r="AG48" s="12"/>
      <c r="AH48" s="4">
        <f t="shared" si="5"/>
        <v>50</v>
      </c>
      <c r="AI48" s="6"/>
    </row>
    <row r="49" spans="1:35" ht="15">
      <c r="A49" s="25">
        <v>46</v>
      </c>
      <c r="B49" s="1">
        <v>27</v>
      </c>
      <c r="C49" s="17" t="s">
        <v>114</v>
      </c>
      <c r="D49" s="11" t="s">
        <v>84</v>
      </c>
      <c r="E49" s="12"/>
      <c r="F49" s="12"/>
      <c r="G49" s="12"/>
      <c r="H49" s="11"/>
      <c r="I49" s="12"/>
      <c r="J49" s="11"/>
      <c r="K49" s="12"/>
      <c r="L49" s="11"/>
      <c r="M49" s="12"/>
      <c r="N49" s="6">
        <f t="shared" si="6"/>
        <v>0</v>
      </c>
      <c r="O49" s="6" t="s">
        <v>105</v>
      </c>
      <c r="P49" s="11"/>
      <c r="Q49" s="12"/>
      <c r="R49" s="14">
        <f t="shared" si="7"/>
        <v>0</v>
      </c>
      <c r="S49" s="24" t="s">
        <v>105</v>
      </c>
      <c r="T49" s="11"/>
      <c r="U49" s="12"/>
      <c r="V49" s="15">
        <f t="shared" si="8"/>
        <v>0</v>
      </c>
      <c r="W49" s="20" t="s">
        <v>105</v>
      </c>
      <c r="X49" s="11"/>
      <c r="Y49" s="12"/>
      <c r="Z49" s="16">
        <f t="shared" si="9"/>
        <v>0</v>
      </c>
      <c r="AA49" s="22" t="s">
        <v>105</v>
      </c>
      <c r="AB49" s="11"/>
      <c r="AC49" s="13">
        <v>20</v>
      </c>
      <c r="AD49" s="4">
        <f>MAX(AC49,Y49,U49,Q49,M49,K49)</f>
        <v>20</v>
      </c>
      <c r="AE49" s="6">
        <v>46</v>
      </c>
      <c r="AF49" s="11"/>
      <c r="AG49" s="12"/>
      <c r="AH49" s="4">
        <f t="shared" si="5"/>
        <v>20</v>
      </c>
      <c r="AI49" s="6"/>
    </row>
    <row r="50" spans="1:35" ht="15">
      <c r="A50" s="25">
        <v>47</v>
      </c>
      <c r="B50" s="1">
        <v>3</v>
      </c>
      <c r="C50" s="17" t="s">
        <v>8</v>
      </c>
      <c r="D50" s="11"/>
      <c r="E50" s="12"/>
      <c r="F50" s="11"/>
      <c r="G50" s="12"/>
      <c r="H50" s="11" t="s">
        <v>79</v>
      </c>
      <c r="I50" s="18">
        <v>1450</v>
      </c>
      <c r="J50" s="11"/>
      <c r="K50" s="12"/>
      <c r="L50" s="11"/>
      <c r="M50" s="12"/>
      <c r="N50" s="6">
        <f t="shared" si="6"/>
        <v>1450</v>
      </c>
      <c r="O50" s="26">
        <v>14</v>
      </c>
      <c r="P50" s="11"/>
      <c r="Q50" s="12"/>
      <c r="R50" s="14">
        <f t="shared" si="7"/>
        <v>1450</v>
      </c>
      <c r="S50" s="24">
        <v>17</v>
      </c>
      <c r="T50" s="11"/>
      <c r="U50" s="12"/>
      <c r="V50" s="15">
        <f t="shared" si="8"/>
        <v>1450</v>
      </c>
      <c r="W50" s="20">
        <v>17</v>
      </c>
      <c r="X50" s="11"/>
      <c r="Y50" s="12"/>
      <c r="Z50" s="16">
        <f t="shared" si="9"/>
        <v>1450</v>
      </c>
      <c r="AA50" s="21">
        <v>15</v>
      </c>
      <c r="AB50" s="11"/>
      <c r="AC50" s="12"/>
      <c r="AD50" s="4">
        <f aca="true" t="shared" si="10" ref="AD50:AD59">SUM(AC50,Y50,U50,Q50,M50,K50)</f>
        <v>0</v>
      </c>
      <c r="AE50" s="6" t="s">
        <v>105</v>
      </c>
      <c r="AF50" s="11"/>
      <c r="AG50" s="12"/>
      <c r="AH50" s="4">
        <f t="shared" si="5"/>
        <v>0</v>
      </c>
      <c r="AI50" s="6"/>
    </row>
    <row r="51" spans="1:35" ht="15">
      <c r="A51" s="25">
        <v>48</v>
      </c>
      <c r="B51" s="1">
        <v>33</v>
      </c>
      <c r="C51" s="17" t="s">
        <v>26</v>
      </c>
      <c r="D51" s="11" t="s">
        <v>60</v>
      </c>
      <c r="E51" s="13">
        <v>650</v>
      </c>
      <c r="F51" s="11"/>
      <c r="G51" s="12"/>
      <c r="H51" s="11" t="s">
        <v>58</v>
      </c>
      <c r="I51" s="13">
        <v>1000</v>
      </c>
      <c r="J51" s="11"/>
      <c r="K51" s="12"/>
      <c r="L51" s="11"/>
      <c r="M51" s="12"/>
      <c r="N51" s="6">
        <f t="shared" si="6"/>
        <v>1650</v>
      </c>
      <c r="O51" s="26">
        <v>11</v>
      </c>
      <c r="P51" s="11"/>
      <c r="Q51" s="12"/>
      <c r="R51" s="14">
        <f t="shared" si="7"/>
        <v>1650</v>
      </c>
      <c r="S51" s="23">
        <v>13</v>
      </c>
      <c r="T51" s="11"/>
      <c r="U51" s="12"/>
      <c r="V51" s="15">
        <f t="shared" si="8"/>
        <v>1000</v>
      </c>
      <c r="W51" s="20">
        <v>20</v>
      </c>
      <c r="X51" s="11"/>
      <c r="Y51" s="12"/>
      <c r="Z51" s="16">
        <f t="shared" si="9"/>
        <v>1000</v>
      </c>
      <c r="AA51" s="22">
        <v>22</v>
      </c>
      <c r="AB51" s="11"/>
      <c r="AC51" s="12"/>
      <c r="AD51" s="4">
        <f t="shared" si="10"/>
        <v>0</v>
      </c>
      <c r="AE51" s="6" t="s">
        <v>105</v>
      </c>
      <c r="AF51" s="11"/>
      <c r="AG51" s="12"/>
      <c r="AH51" s="4">
        <f t="shared" si="5"/>
        <v>0</v>
      </c>
      <c r="AI51" s="6"/>
    </row>
    <row r="52" spans="1:35" ht="15">
      <c r="A52" s="25">
        <v>49</v>
      </c>
      <c r="B52" s="1">
        <v>4</v>
      </c>
      <c r="C52" s="17" t="s">
        <v>9</v>
      </c>
      <c r="D52" s="11" t="s">
        <v>70</v>
      </c>
      <c r="E52" s="13">
        <v>1200</v>
      </c>
      <c r="F52" s="13" t="s">
        <v>75</v>
      </c>
      <c r="G52" s="13">
        <v>730</v>
      </c>
      <c r="H52" s="13" t="s">
        <v>75</v>
      </c>
      <c r="I52" s="13">
        <v>730</v>
      </c>
      <c r="J52" s="11"/>
      <c r="K52" s="12"/>
      <c r="L52" s="11"/>
      <c r="M52" s="12"/>
      <c r="N52" s="6">
        <f t="shared" si="6"/>
        <v>2660</v>
      </c>
      <c r="O52" s="26">
        <v>7</v>
      </c>
      <c r="P52" s="11"/>
      <c r="Q52" s="12"/>
      <c r="R52" s="14">
        <f t="shared" si="7"/>
        <v>2660</v>
      </c>
      <c r="S52" s="23">
        <v>8</v>
      </c>
      <c r="T52" s="11"/>
      <c r="U52" s="12"/>
      <c r="V52" s="15">
        <f t="shared" si="8"/>
        <v>1460</v>
      </c>
      <c r="W52" s="19">
        <v>16</v>
      </c>
      <c r="X52" s="11"/>
      <c r="Y52" s="12"/>
      <c r="Z52" s="16">
        <f t="shared" si="9"/>
        <v>730</v>
      </c>
      <c r="AA52" s="22">
        <v>26</v>
      </c>
      <c r="AB52" s="11"/>
      <c r="AC52" s="12"/>
      <c r="AD52" s="4">
        <f t="shared" si="10"/>
        <v>0</v>
      </c>
      <c r="AE52" s="6" t="s">
        <v>105</v>
      </c>
      <c r="AF52" s="11"/>
      <c r="AG52" s="12"/>
      <c r="AH52" s="4">
        <f t="shared" si="5"/>
        <v>0</v>
      </c>
      <c r="AI52" s="6"/>
    </row>
    <row r="53" spans="1:35" ht="15">
      <c r="A53" s="25">
        <v>50</v>
      </c>
      <c r="B53" s="1">
        <v>10</v>
      </c>
      <c r="C53" s="17" t="s">
        <v>13</v>
      </c>
      <c r="D53" s="11" t="s">
        <v>77</v>
      </c>
      <c r="E53" s="13">
        <v>650</v>
      </c>
      <c r="F53" s="13" t="s">
        <v>62</v>
      </c>
      <c r="G53" s="13">
        <v>350</v>
      </c>
      <c r="H53" s="13" t="s">
        <v>72</v>
      </c>
      <c r="I53" s="13">
        <v>450</v>
      </c>
      <c r="J53" s="11"/>
      <c r="K53" s="12"/>
      <c r="L53" s="11"/>
      <c r="M53" s="12"/>
      <c r="N53" s="6">
        <f t="shared" si="6"/>
        <v>1450</v>
      </c>
      <c r="O53" s="26">
        <v>15</v>
      </c>
      <c r="P53" s="11"/>
      <c r="Q53" s="12"/>
      <c r="R53" s="14">
        <f t="shared" si="7"/>
        <v>1450</v>
      </c>
      <c r="S53" s="24">
        <v>18</v>
      </c>
      <c r="T53" s="11"/>
      <c r="U53" s="12"/>
      <c r="V53" s="15">
        <f t="shared" si="8"/>
        <v>800</v>
      </c>
      <c r="W53" s="20">
        <v>25</v>
      </c>
      <c r="X53" s="11"/>
      <c r="Y53" s="12"/>
      <c r="Z53" s="16">
        <f t="shared" si="9"/>
        <v>450</v>
      </c>
      <c r="AA53" s="22">
        <v>30</v>
      </c>
      <c r="AB53" s="11"/>
      <c r="AC53" s="12"/>
      <c r="AD53" s="4">
        <f t="shared" si="10"/>
        <v>0</v>
      </c>
      <c r="AE53" s="6" t="s">
        <v>105</v>
      </c>
      <c r="AF53" s="11"/>
      <c r="AG53" s="12"/>
      <c r="AH53" s="4">
        <f t="shared" si="5"/>
        <v>0</v>
      </c>
      <c r="AI53" s="6"/>
    </row>
    <row r="54" spans="1:35" ht="15">
      <c r="A54" s="25">
        <v>51</v>
      </c>
      <c r="B54" s="1">
        <v>28</v>
      </c>
      <c r="C54" s="17" t="s">
        <v>23</v>
      </c>
      <c r="D54" s="11" t="s">
        <v>75</v>
      </c>
      <c r="E54" s="13">
        <v>730</v>
      </c>
      <c r="F54" s="11" t="s">
        <v>76</v>
      </c>
      <c r="G54" s="13">
        <v>800</v>
      </c>
      <c r="H54" s="11"/>
      <c r="I54" s="12"/>
      <c r="J54" s="11"/>
      <c r="K54" s="12"/>
      <c r="L54" s="11"/>
      <c r="M54" s="12"/>
      <c r="N54" s="6">
        <f t="shared" si="6"/>
        <v>1530</v>
      </c>
      <c r="O54" s="26">
        <v>13</v>
      </c>
      <c r="P54" s="11"/>
      <c r="Q54" s="12"/>
      <c r="R54" s="14">
        <f t="shared" si="7"/>
        <v>1530</v>
      </c>
      <c r="S54" s="23">
        <v>15</v>
      </c>
      <c r="T54" s="11"/>
      <c r="U54" s="12"/>
      <c r="V54" s="15">
        <f t="shared" si="8"/>
        <v>800</v>
      </c>
      <c r="W54" s="20">
        <v>24</v>
      </c>
      <c r="X54" s="11"/>
      <c r="Y54" s="12"/>
      <c r="Z54" s="16">
        <f t="shared" si="9"/>
        <v>0</v>
      </c>
      <c r="AA54" s="22" t="s">
        <v>105</v>
      </c>
      <c r="AB54" s="11"/>
      <c r="AC54" s="12"/>
      <c r="AD54" s="4">
        <f t="shared" si="10"/>
        <v>0</v>
      </c>
      <c r="AE54" s="6" t="s">
        <v>105</v>
      </c>
      <c r="AF54" s="11"/>
      <c r="AG54" s="12"/>
      <c r="AH54" s="4">
        <f t="shared" si="5"/>
        <v>0</v>
      </c>
      <c r="AI54" s="6"/>
    </row>
    <row r="55" spans="1:35" ht="15">
      <c r="A55" s="25">
        <v>52</v>
      </c>
      <c r="B55" s="1">
        <v>32</v>
      </c>
      <c r="C55" s="17" t="s">
        <v>25</v>
      </c>
      <c r="D55" s="11" t="s">
        <v>59</v>
      </c>
      <c r="E55" s="13">
        <v>500</v>
      </c>
      <c r="F55" s="11"/>
      <c r="G55" s="12"/>
      <c r="H55" s="11"/>
      <c r="I55" s="12"/>
      <c r="J55" s="11"/>
      <c r="K55" s="12"/>
      <c r="L55" s="11"/>
      <c r="M55" s="12"/>
      <c r="N55" s="6">
        <f t="shared" si="6"/>
        <v>500</v>
      </c>
      <c r="O55" s="6">
        <v>25</v>
      </c>
      <c r="P55" s="11"/>
      <c r="Q55" s="12"/>
      <c r="R55" s="14">
        <f t="shared" si="7"/>
        <v>500</v>
      </c>
      <c r="S55" s="24">
        <v>26</v>
      </c>
      <c r="T55" s="11"/>
      <c r="U55" s="12"/>
      <c r="V55" s="15">
        <f t="shared" si="8"/>
        <v>0</v>
      </c>
      <c r="W55" s="20" t="s">
        <v>105</v>
      </c>
      <c r="X55" s="11"/>
      <c r="Y55" s="12"/>
      <c r="Z55" s="16">
        <f t="shared" si="9"/>
        <v>0</v>
      </c>
      <c r="AA55" s="22" t="s">
        <v>105</v>
      </c>
      <c r="AB55" s="11"/>
      <c r="AC55" s="12"/>
      <c r="AD55" s="4">
        <f t="shared" si="10"/>
        <v>0</v>
      </c>
      <c r="AE55" s="6" t="s">
        <v>105</v>
      </c>
      <c r="AF55" s="11"/>
      <c r="AG55" s="12"/>
      <c r="AH55" s="4">
        <f t="shared" si="5"/>
        <v>0</v>
      </c>
      <c r="AI55" s="6"/>
    </row>
    <row r="56" spans="1:35" ht="15">
      <c r="A56" s="25">
        <v>53</v>
      </c>
      <c r="B56" s="1">
        <v>9</v>
      </c>
      <c r="C56" s="17" t="s">
        <v>12</v>
      </c>
      <c r="D56" s="11" t="s">
        <v>65</v>
      </c>
      <c r="E56" s="13">
        <v>200</v>
      </c>
      <c r="F56" s="11" t="s">
        <v>65</v>
      </c>
      <c r="G56" s="13">
        <v>200</v>
      </c>
      <c r="H56" s="11"/>
      <c r="I56" s="12"/>
      <c r="J56" s="11"/>
      <c r="K56" s="12"/>
      <c r="L56" s="11"/>
      <c r="M56" s="12"/>
      <c r="N56" s="6">
        <f t="shared" si="6"/>
        <v>400</v>
      </c>
      <c r="O56" s="6">
        <v>26</v>
      </c>
      <c r="P56" s="11"/>
      <c r="Q56" s="12"/>
      <c r="R56" s="14">
        <f t="shared" si="7"/>
        <v>400</v>
      </c>
      <c r="S56" s="24">
        <v>29</v>
      </c>
      <c r="T56" s="11"/>
      <c r="U56" s="12"/>
      <c r="V56" s="15">
        <f t="shared" si="8"/>
        <v>200</v>
      </c>
      <c r="W56" s="20">
        <v>35</v>
      </c>
      <c r="X56" s="11"/>
      <c r="Y56" s="12"/>
      <c r="Z56" s="16">
        <f t="shared" si="9"/>
        <v>0</v>
      </c>
      <c r="AA56" s="22" t="s">
        <v>105</v>
      </c>
      <c r="AB56" s="11"/>
      <c r="AC56" s="12"/>
      <c r="AD56" s="4">
        <f t="shared" si="10"/>
        <v>0</v>
      </c>
      <c r="AE56" s="6" t="s">
        <v>105</v>
      </c>
      <c r="AF56" s="11"/>
      <c r="AG56" s="12"/>
      <c r="AH56" s="4">
        <f t="shared" si="5"/>
        <v>0</v>
      </c>
      <c r="AI56" s="6"/>
    </row>
    <row r="57" spans="1:35" ht="15">
      <c r="A57" s="25">
        <v>54</v>
      </c>
      <c r="B57" s="1">
        <v>35</v>
      </c>
      <c r="C57" s="17" t="s">
        <v>28</v>
      </c>
      <c r="D57" s="11" t="s">
        <v>63</v>
      </c>
      <c r="E57" s="13">
        <v>300</v>
      </c>
      <c r="F57" s="11"/>
      <c r="G57" s="12"/>
      <c r="H57" s="11"/>
      <c r="I57" s="12"/>
      <c r="J57" s="11"/>
      <c r="K57" s="12"/>
      <c r="L57" s="11"/>
      <c r="M57" s="12"/>
      <c r="N57" s="6">
        <f t="shared" si="6"/>
        <v>300</v>
      </c>
      <c r="O57" s="6">
        <v>30</v>
      </c>
      <c r="P57" s="11"/>
      <c r="Q57" s="12"/>
      <c r="R57" s="14">
        <f t="shared" si="7"/>
        <v>300</v>
      </c>
      <c r="S57" s="24">
        <v>32</v>
      </c>
      <c r="T57" s="11"/>
      <c r="U57" s="12"/>
      <c r="V57" s="15">
        <f t="shared" si="8"/>
        <v>0</v>
      </c>
      <c r="W57" s="20" t="s">
        <v>105</v>
      </c>
      <c r="X57" s="11"/>
      <c r="Y57" s="12"/>
      <c r="Z57" s="16">
        <f t="shared" si="9"/>
        <v>0</v>
      </c>
      <c r="AA57" s="22" t="s">
        <v>105</v>
      </c>
      <c r="AB57" s="11"/>
      <c r="AC57" s="12"/>
      <c r="AD57" s="4">
        <f t="shared" si="10"/>
        <v>0</v>
      </c>
      <c r="AE57" s="6" t="s">
        <v>105</v>
      </c>
      <c r="AF57" s="11"/>
      <c r="AG57" s="12"/>
      <c r="AH57" s="4">
        <f t="shared" si="5"/>
        <v>0</v>
      </c>
      <c r="AI57" s="6"/>
    </row>
    <row r="58" spans="1:35" ht="15">
      <c r="A58" s="25">
        <v>55</v>
      </c>
      <c r="B58" s="1">
        <v>8</v>
      </c>
      <c r="C58" s="17" t="s">
        <v>20</v>
      </c>
      <c r="D58" s="11" t="s">
        <v>64</v>
      </c>
      <c r="E58" s="13">
        <v>250</v>
      </c>
      <c r="F58" s="11"/>
      <c r="G58" s="12"/>
      <c r="H58" s="11"/>
      <c r="I58" s="12"/>
      <c r="J58" s="11"/>
      <c r="K58" s="12"/>
      <c r="L58" s="11"/>
      <c r="M58" s="12"/>
      <c r="N58" s="6">
        <f t="shared" si="6"/>
        <v>250</v>
      </c>
      <c r="O58" s="6">
        <v>32</v>
      </c>
      <c r="P58" s="11"/>
      <c r="Q58" s="12"/>
      <c r="R58" s="14">
        <f t="shared" si="7"/>
        <v>250</v>
      </c>
      <c r="S58" s="24">
        <v>36</v>
      </c>
      <c r="T58" s="11"/>
      <c r="U58" s="12"/>
      <c r="V58" s="15">
        <f t="shared" si="8"/>
        <v>0</v>
      </c>
      <c r="W58" s="20" t="s">
        <v>105</v>
      </c>
      <c r="X58" s="11"/>
      <c r="Y58" s="12"/>
      <c r="Z58" s="16">
        <f t="shared" si="9"/>
        <v>0</v>
      </c>
      <c r="AA58" s="22" t="s">
        <v>105</v>
      </c>
      <c r="AB58" s="11"/>
      <c r="AC58" s="12"/>
      <c r="AD58" s="4">
        <f t="shared" si="10"/>
        <v>0</v>
      </c>
      <c r="AE58" s="6" t="s">
        <v>105</v>
      </c>
      <c r="AF58" s="11"/>
      <c r="AG58" s="12"/>
      <c r="AH58" s="4">
        <f t="shared" si="5"/>
        <v>0</v>
      </c>
      <c r="AI58" s="6"/>
    </row>
    <row r="59" spans="1:35" ht="15">
      <c r="A59" s="25">
        <v>56</v>
      </c>
      <c r="B59" s="1">
        <v>36</v>
      </c>
      <c r="C59" s="17" t="s">
        <v>29</v>
      </c>
      <c r="D59" s="11" t="s">
        <v>66</v>
      </c>
      <c r="E59" s="13">
        <v>150</v>
      </c>
      <c r="F59" s="11"/>
      <c r="G59" s="12"/>
      <c r="H59" s="11"/>
      <c r="I59" s="12"/>
      <c r="J59" s="11"/>
      <c r="K59" s="12"/>
      <c r="L59" s="11"/>
      <c r="M59" s="12"/>
      <c r="N59" s="6">
        <f t="shared" si="6"/>
        <v>150</v>
      </c>
      <c r="O59" s="6">
        <v>36</v>
      </c>
      <c r="P59" s="11"/>
      <c r="Q59" s="12"/>
      <c r="R59" s="14">
        <f t="shared" si="7"/>
        <v>150</v>
      </c>
      <c r="S59" s="24">
        <v>41</v>
      </c>
      <c r="T59" s="11"/>
      <c r="U59" s="12"/>
      <c r="V59" s="15">
        <f t="shared" si="8"/>
        <v>0</v>
      </c>
      <c r="W59" s="20" t="s">
        <v>105</v>
      </c>
      <c r="X59" s="11"/>
      <c r="Y59" s="12"/>
      <c r="Z59" s="16">
        <f t="shared" si="9"/>
        <v>0</v>
      </c>
      <c r="AA59" s="22" t="s">
        <v>105</v>
      </c>
      <c r="AB59" s="11"/>
      <c r="AC59" s="12"/>
      <c r="AD59" s="4">
        <f t="shared" si="10"/>
        <v>0</v>
      </c>
      <c r="AE59" s="6" t="s">
        <v>105</v>
      </c>
      <c r="AF59" s="11"/>
      <c r="AG59" s="12"/>
      <c r="AH59" s="4">
        <f t="shared" si="5"/>
        <v>0</v>
      </c>
      <c r="AI59" s="6"/>
    </row>
    <row r="60" spans="1:35" ht="15">
      <c r="A60" s="25">
        <v>57</v>
      </c>
      <c r="B60" s="1">
        <v>27</v>
      </c>
      <c r="C60" s="17" t="s">
        <v>22</v>
      </c>
      <c r="D60" s="11" t="s">
        <v>68</v>
      </c>
      <c r="E60" s="13">
        <v>90</v>
      </c>
      <c r="F60" s="11"/>
      <c r="G60" s="12"/>
      <c r="H60" s="11"/>
      <c r="I60" s="12"/>
      <c r="J60" s="11"/>
      <c r="K60" s="12"/>
      <c r="L60" s="11"/>
      <c r="M60" s="12"/>
      <c r="N60" s="6">
        <f t="shared" si="6"/>
        <v>90</v>
      </c>
      <c r="O60" s="6">
        <v>38</v>
      </c>
      <c r="P60" s="11"/>
      <c r="Q60" s="12"/>
      <c r="R60" s="14">
        <f t="shared" si="7"/>
        <v>90</v>
      </c>
      <c r="S60" s="24">
        <v>44</v>
      </c>
      <c r="T60" s="11"/>
      <c r="U60" s="12"/>
      <c r="V60" s="15">
        <f t="shared" si="8"/>
        <v>0</v>
      </c>
      <c r="W60" s="20" t="s">
        <v>105</v>
      </c>
      <c r="X60" s="11"/>
      <c r="Y60" s="12"/>
      <c r="Z60" s="16">
        <f t="shared" si="9"/>
        <v>0</v>
      </c>
      <c r="AA60" s="22" t="s">
        <v>105</v>
      </c>
      <c r="AB60" s="11"/>
      <c r="AC60" s="12"/>
      <c r="AD60" s="4">
        <f>MAX(AC60,Y60,U60,Q60,M60,K60)</f>
        <v>0</v>
      </c>
      <c r="AE60" s="6" t="s">
        <v>105</v>
      </c>
      <c r="AF60" s="11"/>
      <c r="AG60" s="12"/>
      <c r="AH60" s="4">
        <f t="shared" si="5"/>
        <v>0</v>
      </c>
      <c r="AI60" s="6"/>
    </row>
    <row r="61" spans="1:35" ht="15">
      <c r="A61" s="25">
        <v>58</v>
      </c>
      <c r="B61" s="1">
        <v>27</v>
      </c>
      <c r="C61" s="17" t="s">
        <v>115</v>
      </c>
      <c r="D61" s="11" t="s">
        <v>68</v>
      </c>
      <c r="E61" s="12"/>
      <c r="F61" s="12"/>
      <c r="G61" s="12"/>
      <c r="H61" s="11"/>
      <c r="I61" s="12"/>
      <c r="J61" s="11"/>
      <c r="K61" s="12"/>
      <c r="L61" s="11"/>
      <c r="M61" s="12"/>
      <c r="N61" s="6">
        <f>SUM(M61,K61,I61,G61,E61)</f>
        <v>0</v>
      </c>
      <c r="O61" s="6" t="s">
        <v>105</v>
      </c>
      <c r="P61" s="11"/>
      <c r="Q61" s="12"/>
      <c r="R61" s="14">
        <f>SUM(Q61,M61,K61,I61,G61,E61)</f>
        <v>0</v>
      </c>
      <c r="S61" s="24" t="s">
        <v>105</v>
      </c>
      <c r="T61" s="11"/>
      <c r="U61" s="12"/>
      <c r="V61" s="15">
        <f>SUM(U61,Q61,M61,K61,I61,G61)</f>
        <v>0</v>
      </c>
      <c r="W61" s="20" t="s">
        <v>105</v>
      </c>
      <c r="X61" s="11"/>
      <c r="Y61" s="12"/>
      <c r="Z61" s="16">
        <f>SUM(Y61,U61,Q61,M61,K61,I61)</f>
        <v>0</v>
      </c>
      <c r="AA61" s="22" t="s">
        <v>105</v>
      </c>
      <c r="AB61" s="11"/>
      <c r="AC61" s="12"/>
      <c r="AD61" s="4">
        <f>MAX(AC61,Y61,U61,Q61,M61,K61)</f>
        <v>0</v>
      </c>
      <c r="AE61" s="6" t="s">
        <v>105</v>
      </c>
      <c r="AF61" s="11"/>
      <c r="AG61" s="12"/>
      <c r="AH61" s="4">
        <f>+AG61+AC61+Y61+U61+Q61+M61</f>
        <v>0</v>
      </c>
      <c r="AI61" s="6"/>
    </row>
    <row r="62" spans="18:35" ht="13.5">
      <c r="R62" s="10"/>
      <c r="S62"/>
      <c r="U62" s="5"/>
      <c r="V62" s="10"/>
      <c r="W62"/>
      <c r="Y62" s="5"/>
      <c r="Z62" s="10"/>
      <c r="AA62"/>
      <c r="AC62" s="5"/>
      <c r="AD62" s="7"/>
      <c r="AE62"/>
      <c r="AG62" s="5"/>
      <c r="AH62" s="7"/>
      <c r="AI62"/>
    </row>
    <row r="63" spans="18:35" ht="13.5">
      <c r="R63" s="10"/>
      <c r="S63"/>
      <c r="U63" s="5"/>
      <c r="V63" s="10"/>
      <c r="W63"/>
      <c r="Y63" s="5"/>
      <c r="Z63" s="10"/>
      <c r="AA63"/>
      <c r="AC63" s="5"/>
      <c r="AD63" s="7"/>
      <c r="AE63"/>
      <c r="AG63" s="5"/>
      <c r="AH63" s="7"/>
      <c r="AI63"/>
    </row>
    <row r="64" spans="18:35" ht="13.5">
      <c r="R64" s="10"/>
      <c r="S64"/>
      <c r="U64" s="5"/>
      <c r="V64" s="10"/>
      <c r="W64"/>
      <c r="Y64" s="5"/>
      <c r="Z64" s="10"/>
      <c r="AA64"/>
      <c r="AC64" s="5"/>
      <c r="AD64" s="7"/>
      <c r="AE64"/>
      <c r="AG64" s="5"/>
      <c r="AH64" s="7"/>
      <c r="AI64"/>
    </row>
    <row r="65" spans="18:35" ht="13.5">
      <c r="R65" s="10"/>
      <c r="S65"/>
      <c r="U65" s="5"/>
      <c r="V65" s="10"/>
      <c r="W65"/>
      <c r="Y65" s="5"/>
      <c r="Z65" s="10"/>
      <c r="AA65"/>
      <c r="AC65" s="5"/>
      <c r="AD65" s="7"/>
      <c r="AE65"/>
      <c r="AG65" s="5"/>
      <c r="AH65" s="7"/>
      <c r="AI65"/>
    </row>
    <row r="66" spans="18:35" ht="13.5">
      <c r="R66" s="10"/>
      <c r="S66"/>
      <c r="U66" s="5"/>
      <c r="V66" s="10"/>
      <c r="W66"/>
      <c r="Y66" s="5"/>
      <c r="Z66" s="10"/>
      <c r="AA66"/>
      <c r="AC66" s="5"/>
      <c r="AD66" s="7"/>
      <c r="AE66"/>
      <c r="AG66" s="5"/>
      <c r="AH66" s="7"/>
      <c r="AI66"/>
    </row>
    <row r="67" spans="18:35" ht="13.5">
      <c r="R67" s="10"/>
      <c r="S67"/>
      <c r="U67" s="5"/>
      <c r="V67" s="10"/>
      <c r="W67"/>
      <c r="Y67" s="5"/>
      <c r="Z67" s="10"/>
      <c r="AA67"/>
      <c r="AC67" s="5"/>
      <c r="AD67" s="7"/>
      <c r="AE67"/>
      <c r="AG67" s="5"/>
      <c r="AH67" s="7"/>
      <c r="AI67"/>
    </row>
    <row r="68" spans="18:35" ht="13.5">
      <c r="R68" s="10"/>
      <c r="S68"/>
      <c r="U68" s="5"/>
      <c r="V68" s="10"/>
      <c r="W68"/>
      <c r="Y68" s="5"/>
      <c r="Z68" s="10"/>
      <c r="AA68"/>
      <c r="AC68" s="5"/>
      <c r="AD68" s="7"/>
      <c r="AE68"/>
      <c r="AG68" s="5"/>
      <c r="AH68" s="7"/>
      <c r="AI68"/>
    </row>
    <row r="69" spans="18:35" ht="13.5">
      <c r="R69" s="10"/>
      <c r="S69"/>
      <c r="U69" s="5"/>
      <c r="V69" s="10"/>
      <c r="W69"/>
      <c r="Y69" s="5"/>
      <c r="Z69" s="10"/>
      <c r="AA69"/>
      <c r="AC69" s="5"/>
      <c r="AD69" s="7"/>
      <c r="AE69"/>
      <c r="AG69" s="5"/>
      <c r="AH69" s="7"/>
      <c r="AI69"/>
    </row>
    <row r="70" spans="18:35" ht="13.5">
      <c r="R70" s="10"/>
      <c r="S70"/>
      <c r="U70" s="5"/>
      <c r="V70" s="10"/>
      <c r="W70"/>
      <c r="Y70" s="5"/>
      <c r="Z70" s="10"/>
      <c r="AA70"/>
      <c r="AC70" s="5"/>
      <c r="AD70" s="7"/>
      <c r="AE70"/>
      <c r="AG70" s="5"/>
      <c r="AH70" s="7"/>
      <c r="AI70"/>
    </row>
    <row r="71" spans="18:35" ht="13.5">
      <c r="R71" s="10"/>
      <c r="S71"/>
      <c r="U71" s="5"/>
      <c r="V71" s="10"/>
      <c r="W71"/>
      <c r="Y71" s="5"/>
      <c r="Z71" s="10"/>
      <c r="AA71"/>
      <c r="AC71" s="5"/>
      <c r="AD71" s="7"/>
      <c r="AE71"/>
      <c r="AG71" s="5"/>
      <c r="AH71" s="7"/>
      <c r="AI71"/>
    </row>
    <row r="72" spans="18:35" ht="13.5">
      <c r="R72" s="10"/>
      <c r="S72"/>
      <c r="U72" s="5"/>
      <c r="V72" s="10"/>
      <c r="W72"/>
      <c r="Y72" s="5"/>
      <c r="Z72" s="10"/>
      <c r="AA72"/>
      <c r="AC72" s="5"/>
      <c r="AD72" s="7"/>
      <c r="AE72"/>
      <c r="AG72" s="5"/>
      <c r="AH72" s="7"/>
      <c r="AI72"/>
    </row>
    <row r="73" spans="18:35" ht="13.5">
      <c r="R73" s="10"/>
      <c r="S73"/>
      <c r="U73" s="5"/>
      <c r="V73" s="10"/>
      <c r="W73"/>
      <c r="Y73" s="5"/>
      <c r="Z73" s="10"/>
      <c r="AA73"/>
      <c r="AC73" s="5"/>
      <c r="AD73" s="7"/>
      <c r="AE73"/>
      <c r="AG73" s="5"/>
      <c r="AH73" s="7"/>
      <c r="AI73"/>
    </row>
    <row r="74" spans="18:35" ht="13.5">
      <c r="R74" s="10"/>
      <c r="S74"/>
      <c r="U74" s="5"/>
      <c r="V74" s="10"/>
      <c r="W74"/>
      <c r="Y74" s="5"/>
      <c r="Z74" s="10"/>
      <c r="AA74"/>
      <c r="AC74" s="5"/>
      <c r="AD74" s="7"/>
      <c r="AE74"/>
      <c r="AG74" s="5"/>
      <c r="AH74" s="7"/>
      <c r="AI74"/>
    </row>
    <row r="75" spans="18:35" ht="13.5">
      <c r="R75" s="10"/>
      <c r="S75"/>
      <c r="U75" s="5"/>
      <c r="V75" s="10"/>
      <c r="W75"/>
      <c r="Y75" s="5"/>
      <c r="Z75" s="10"/>
      <c r="AA75"/>
      <c r="AC75" s="5"/>
      <c r="AD75" s="7"/>
      <c r="AE75"/>
      <c r="AG75" s="5"/>
      <c r="AH75" s="7"/>
      <c r="AI75"/>
    </row>
    <row r="76" spans="18:35" ht="13.5">
      <c r="R76" s="10"/>
      <c r="S76"/>
      <c r="U76" s="5"/>
      <c r="V76" s="10"/>
      <c r="W76"/>
      <c r="Y76" s="5"/>
      <c r="Z76" s="10"/>
      <c r="AA76"/>
      <c r="AC76" s="5"/>
      <c r="AD76" s="7"/>
      <c r="AE76"/>
      <c r="AG76" s="5"/>
      <c r="AH76" s="7"/>
      <c r="AI76"/>
    </row>
    <row r="77" spans="18:35" ht="13.5">
      <c r="R77" s="10"/>
      <c r="S77"/>
      <c r="U77" s="5"/>
      <c r="V77" s="10"/>
      <c r="W77"/>
      <c r="Y77" s="5"/>
      <c r="Z77" s="10"/>
      <c r="AA77"/>
      <c r="AC77" s="5"/>
      <c r="AD77" s="7"/>
      <c r="AE77"/>
      <c r="AG77" s="5"/>
      <c r="AH77" s="7"/>
      <c r="AI77"/>
    </row>
    <row r="78" spans="18:35" ht="13.5">
      <c r="R78" s="10"/>
      <c r="S78"/>
      <c r="U78" s="5"/>
      <c r="V78" s="10"/>
      <c r="W78"/>
      <c r="Y78" s="5"/>
      <c r="Z78" s="10"/>
      <c r="AA78"/>
      <c r="AC78" s="5"/>
      <c r="AD78" s="7"/>
      <c r="AE78"/>
      <c r="AG78" s="5"/>
      <c r="AH78" s="7"/>
      <c r="AI78"/>
    </row>
    <row r="79" spans="18:35" ht="13.5">
      <c r="R79" s="10"/>
      <c r="S79"/>
      <c r="U79" s="5"/>
      <c r="V79" s="10"/>
      <c r="W79"/>
      <c r="Y79" s="5"/>
      <c r="Z79" s="10"/>
      <c r="AA79"/>
      <c r="AC79" s="5"/>
      <c r="AD79" s="7"/>
      <c r="AE79"/>
      <c r="AG79" s="5"/>
      <c r="AH79" s="7"/>
      <c r="AI79"/>
    </row>
    <row r="80" spans="18:35" ht="13.5">
      <c r="R80" s="10"/>
      <c r="S80"/>
      <c r="U80" s="5"/>
      <c r="V80" s="10"/>
      <c r="W80"/>
      <c r="Y80" s="5"/>
      <c r="Z80" s="10"/>
      <c r="AA80"/>
      <c r="AC80" s="5"/>
      <c r="AD80" s="7"/>
      <c r="AE80"/>
      <c r="AG80" s="5"/>
      <c r="AH80" s="7"/>
      <c r="AI80"/>
    </row>
    <row r="81" spans="18:35" ht="13.5">
      <c r="R81" s="10"/>
      <c r="S81"/>
      <c r="U81" s="5"/>
      <c r="V81" s="10"/>
      <c r="W81"/>
      <c r="Y81" s="5"/>
      <c r="Z81" s="10"/>
      <c r="AA81"/>
      <c r="AC81" s="5"/>
      <c r="AD81" s="7"/>
      <c r="AE81"/>
      <c r="AG81" s="5"/>
      <c r="AH81" s="7"/>
      <c r="AI81"/>
    </row>
    <row r="82" spans="18:35" ht="13.5">
      <c r="R82" s="10"/>
      <c r="S82"/>
      <c r="U82" s="5"/>
      <c r="V82" s="10"/>
      <c r="W82"/>
      <c r="Y82" s="5"/>
      <c r="Z82" s="10"/>
      <c r="AA82"/>
      <c r="AC82" s="5"/>
      <c r="AD82" s="7"/>
      <c r="AE82"/>
      <c r="AG82" s="5"/>
      <c r="AH82" s="7"/>
      <c r="AI82"/>
    </row>
    <row r="83" spans="18:35" ht="13.5">
      <c r="R83" s="10"/>
      <c r="S83"/>
      <c r="U83" s="5"/>
      <c r="V83" s="10"/>
      <c r="W83"/>
      <c r="Y83" s="5"/>
      <c r="Z83" s="10"/>
      <c r="AA83"/>
      <c r="AC83" s="5"/>
      <c r="AD83" s="7"/>
      <c r="AE83"/>
      <c r="AG83" s="5"/>
      <c r="AH83" s="7"/>
      <c r="AI83"/>
    </row>
    <row r="84" spans="18:35" ht="13.5">
      <c r="R84" s="10"/>
      <c r="S84"/>
      <c r="U84" s="5"/>
      <c r="V84" s="10"/>
      <c r="W84"/>
      <c r="Y84" s="5"/>
      <c r="Z84" s="10"/>
      <c r="AA84"/>
      <c r="AC84" s="5"/>
      <c r="AD84" s="7"/>
      <c r="AE84"/>
      <c r="AG84" s="5"/>
      <c r="AH84" s="7"/>
      <c r="AI84"/>
    </row>
    <row r="85" spans="18:35" ht="13.5">
      <c r="R85" s="10"/>
      <c r="S85"/>
      <c r="U85" s="5"/>
      <c r="V85" s="10"/>
      <c r="W85"/>
      <c r="Y85" s="5"/>
      <c r="Z85" s="10"/>
      <c r="AA85"/>
      <c r="AC85" s="5"/>
      <c r="AD85" s="7"/>
      <c r="AE85"/>
      <c r="AG85" s="5"/>
      <c r="AH85" s="7"/>
      <c r="AI85"/>
    </row>
    <row r="86" spans="18:35" ht="13.5">
      <c r="R86" s="10"/>
      <c r="S86"/>
      <c r="U86" s="5"/>
      <c r="V86" s="10"/>
      <c r="W86"/>
      <c r="Y86" s="5"/>
      <c r="Z86" s="10"/>
      <c r="AA86"/>
      <c r="AC86" s="5"/>
      <c r="AD86" s="7"/>
      <c r="AE86"/>
      <c r="AG86" s="5"/>
      <c r="AH86" s="7"/>
      <c r="AI86"/>
    </row>
    <row r="87" spans="18:35" ht="13.5">
      <c r="R87" s="10"/>
      <c r="S87"/>
      <c r="U87" s="5"/>
      <c r="V87" s="10"/>
      <c r="W87"/>
      <c r="Y87" s="5"/>
      <c r="Z87" s="10"/>
      <c r="AA87"/>
      <c r="AC87" s="5"/>
      <c r="AD87" s="7"/>
      <c r="AE87"/>
      <c r="AG87" s="5"/>
      <c r="AH87" s="7"/>
      <c r="AI87"/>
    </row>
    <row r="88" spans="18:35" ht="13.5">
      <c r="R88" s="10"/>
      <c r="S88"/>
      <c r="U88" s="5"/>
      <c r="V88" s="10"/>
      <c r="W88"/>
      <c r="Y88" s="5"/>
      <c r="Z88" s="10"/>
      <c r="AA88"/>
      <c r="AC88" s="5"/>
      <c r="AD88" s="7"/>
      <c r="AE88"/>
      <c r="AG88" s="5"/>
      <c r="AH88" s="7"/>
      <c r="AI88"/>
    </row>
    <row r="89" spans="18:35" ht="13.5">
      <c r="R89" s="10"/>
      <c r="S89"/>
      <c r="U89" s="5"/>
      <c r="V89" s="10"/>
      <c r="W89"/>
      <c r="Y89" s="5"/>
      <c r="Z89" s="10"/>
      <c r="AA89"/>
      <c r="AC89" s="5"/>
      <c r="AD89" s="7"/>
      <c r="AE89"/>
      <c r="AG89" s="5"/>
      <c r="AH89" s="7"/>
      <c r="AI89"/>
    </row>
    <row r="90" spans="18:35" ht="13.5">
      <c r="R90" s="10"/>
      <c r="S90"/>
      <c r="U90" s="5"/>
      <c r="V90" s="10"/>
      <c r="W90"/>
      <c r="Y90" s="5"/>
      <c r="Z90" s="10"/>
      <c r="AA90"/>
      <c r="AC90" s="5"/>
      <c r="AD90" s="7"/>
      <c r="AE90"/>
      <c r="AG90" s="5"/>
      <c r="AH90" s="7"/>
      <c r="AI90"/>
    </row>
    <row r="91" spans="18:35" ht="13.5">
      <c r="R91" s="10"/>
      <c r="S91"/>
      <c r="U91" s="5"/>
      <c r="V91" s="10"/>
      <c r="W91"/>
      <c r="Y91" s="5"/>
      <c r="Z91" s="10"/>
      <c r="AA91"/>
      <c r="AC91" s="5"/>
      <c r="AD91" s="7"/>
      <c r="AE91"/>
      <c r="AG91" s="5"/>
      <c r="AH91" s="7"/>
      <c r="AI91"/>
    </row>
    <row r="92" spans="18:35" ht="13.5">
      <c r="R92" s="10"/>
      <c r="S92"/>
      <c r="U92" s="5"/>
      <c r="V92" s="10"/>
      <c r="W92"/>
      <c r="Y92" s="5"/>
      <c r="Z92" s="10"/>
      <c r="AA92"/>
      <c r="AC92" s="5"/>
      <c r="AD92" s="7"/>
      <c r="AE92"/>
      <c r="AG92" s="5"/>
      <c r="AH92" s="7"/>
      <c r="AI92"/>
    </row>
    <row r="93" spans="18:35" ht="13.5">
      <c r="R93" s="10"/>
      <c r="S93"/>
      <c r="U93" s="5"/>
      <c r="V93" s="10"/>
      <c r="W93"/>
      <c r="Y93" s="5"/>
      <c r="Z93" s="10"/>
      <c r="AA93"/>
      <c r="AC93" s="5"/>
      <c r="AD93" s="7"/>
      <c r="AE93"/>
      <c r="AG93" s="5"/>
      <c r="AH93" s="7"/>
      <c r="AI93"/>
    </row>
    <row r="94" spans="18:35" ht="13.5">
      <c r="R94" s="10"/>
      <c r="S94"/>
      <c r="U94" s="5"/>
      <c r="V94" s="10"/>
      <c r="W94"/>
      <c r="Y94" s="5"/>
      <c r="Z94" s="10"/>
      <c r="AA94"/>
      <c r="AC94" s="5"/>
      <c r="AD94" s="7"/>
      <c r="AE94"/>
      <c r="AG94" s="5"/>
      <c r="AH94" s="7"/>
      <c r="AI94"/>
    </row>
    <row r="95" spans="18:35" ht="13.5">
      <c r="R95" s="10"/>
      <c r="S95"/>
      <c r="U95" s="5"/>
      <c r="V95" s="10"/>
      <c r="W95"/>
      <c r="Y95" s="5"/>
      <c r="Z95" s="10"/>
      <c r="AA95"/>
      <c r="AC95" s="5"/>
      <c r="AD95" s="7"/>
      <c r="AE95"/>
      <c r="AG95" s="5"/>
      <c r="AH95" s="7"/>
      <c r="AI95"/>
    </row>
    <row r="96" spans="18:35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G96" s="5"/>
      <c r="AH96" s="7"/>
      <c r="AI96"/>
    </row>
    <row r="97" spans="18:35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G97" s="5"/>
      <c r="AH97" s="7"/>
      <c r="AI97"/>
    </row>
    <row r="98" spans="18:35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G98" s="5"/>
      <c r="AH98" s="7"/>
      <c r="AI98"/>
    </row>
    <row r="99" spans="18:35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G99" s="5"/>
      <c r="AH99" s="7"/>
      <c r="AI99"/>
    </row>
    <row r="100" spans="18:35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G100" s="5"/>
      <c r="AH100" s="7"/>
      <c r="AI100"/>
    </row>
    <row r="101" spans="18:35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G101" s="5"/>
      <c r="AH101" s="7"/>
      <c r="AI101"/>
    </row>
    <row r="102" spans="18:35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G102" s="5"/>
      <c r="AH102" s="7"/>
      <c r="AI102"/>
    </row>
    <row r="103" spans="18:35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G103" s="5"/>
      <c r="AH103" s="7"/>
      <c r="AI103"/>
    </row>
    <row r="104" spans="18:35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G104" s="5"/>
      <c r="AH104" s="7"/>
      <c r="AI104"/>
    </row>
    <row r="105" spans="18:35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G105" s="5"/>
      <c r="AH105" s="7"/>
      <c r="AI105"/>
    </row>
    <row r="106" spans="18:35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G106" s="5"/>
      <c r="AH106" s="7"/>
      <c r="AI106"/>
    </row>
    <row r="107" spans="18:35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G107" s="5"/>
      <c r="AH107" s="7"/>
      <c r="AI107"/>
    </row>
    <row r="108" spans="18:35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G108" s="5"/>
      <c r="AH108" s="7"/>
      <c r="AI108"/>
    </row>
    <row r="109" spans="18:35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G109" s="5"/>
      <c r="AH109" s="7"/>
      <c r="AI109"/>
    </row>
    <row r="110" spans="18:35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G110" s="5"/>
      <c r="AH110" s="7"/>
      <c r="AI110"/>
    </row>
    <row r="111" spans="18:35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G111" s="5"/>
      <c r="AH111" s="7"/>
      <c r="AI111"/>
    </row>
    <row r="112" spans="18:35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G112" s="5"/>
      <c r="AH112" s="7"/>
      <c r="AI112"/>
    </row>
    <row r="113" spans="18:35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G113" s="5"/>
      <c r="AH113" s="7"/>
      <c r="AI113"/>
    </row>
    <row r="114" spans="18:35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G114" s="5"/>
      <c r="AH114" s="7"/>
      <c r="AI114"/>
    </row>
    <row r="115" spans="18:35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G115" s="5"/>
      <c r="AH115" s="7"/>
      <c r="AI115"/>
    </row>
    <row r="116" spans="18:35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G116" s="5"/>
      <c r="AH116" s="7"/>
      <c r="AI116"/>
    </row>
    <row r="117" spans="18:35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G117" s="5"/>
      <c r="AH117" s="7"/>
      <c r="AI117"/>
    </row>
    <row r="118" spans="18:35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G118" s="5"/>
      <c r="AH118" s="7"/>
      <c r="AI118"/>
    </row>
    <row r="119" spans="18:35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G119" s="5"/>
      <c r="AH119" s="7"/>
      <c r="AI119"/>
    </row>
    <row r="120" spans="18:35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G120" s="5"/>
      <c r="AH120" s="7"/>
      <c r="AI120"/>
    </row>
    <row r="121" spans="18:35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G121" s="5"/>
      <c r="AH121" s="7"/>
      <c r="AI121"/>
    </row>
    <row r="122" spans="18:35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G122" s="5"/>
      <c r="AH122" s="7"/>
      <c r="AI122"/>
    </row>
    <row r="123" spans="18:35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G123" s="5"/>
      <c r="AH123" s="7"/>
      <c r="AI123"/>
    </row>
    <row r="124" spans="18:35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G124" s="5"/>
      <c r="AH124" s="7"/>
      <c r="AI124"/>
    </row>
    <row r="125" spans="18:35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G125" s="5"/>
      <c r="AH125" s="7"/>
      <c r="AI125"/>
    </row>
    <row r="126" spans="18:35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G126" s="5"/>
      <c r="AH126" s="7"/>
      <c r="AI126"/>
    </row>
    <row r="127" spans="18:35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G127" s="5"/>
      <c r="AH127" s="7"/>
      <c r="AI127"/>
    </row>
    <row r="128" spans="18:35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G128" s="5"/>
      <c r="AH128" s="7"/>
      <c r="AI128"/>
    </row>
    <row r="129" spans="18:35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G129" s="5"/>
      <c r="AH129" s="7"/>
      <c r="AI129"/>
    </row>
    <row r="130" spans="18:35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G130" s="5"/>
      <c r="AH130" s="7"/>
      <c r="AI130"/>
    </row>
    <row r="131" spans="18:35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G131" s="5"/>
      <c r="AH131" s="7"/>
      <c r="AI131"/>
    </row>
    <row r="132" spans="18:35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G132" s="5"/>
      <c r="AH132" s="7"/>
      <c r="AI132"/>
    </row>
    <row r="133" spans="18:35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G133" s="5"/>
      <c r="AH133" s="7"/>
      <c r="AI133"/>
    </row>
    <row r="134" spans="18:35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G134" s="5"/>
      <c r="AH134" s="7"/>
      <c r="AI134"/>
    </row>
    <row r="135" spans="18:35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G135" s="5"/>
      <c r="AH135" s="7"/>
      <c r="AI135"/>
    </row>
    <row r="136" spans="18:35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G136" s="5"/>
      <c r="AH136" s="7"/>
      <c r="AI136"/>
    </row>
    <row r="137" spans="18:35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G137" s="5"/>
      <c r="AH137" s="7"/>
      <c r="AI137"/>
    </row>
    <row r="138" spans="18:35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G138" s="5"/>
      <c r="AH138" s="7"/>
      <c r="AI138"/>
    </row>
    <row r="139" spans="18:35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G139" s="5"/>
      <c r="AH139" s="7"/>
      <c r="AI139"/>
    </row>
    <row r="140" spans="18:35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G140" s="5"/>
      <c r="AH140" s="7"/>
      <c r="AI140"/>
    </row>
    <row r="141" spans="18:35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G141" s="5"/>
      <c r="AH141" s="7"/>
      <c r="AI141"/>
    </row>
    <row r="142" spans="18:35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G142" s="5"/>
      <c r="AH142" s="7"/>
      <c r="AI142"/>
    </row>
    <row r="143" spans="18:35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G143" s="5"/>
      <c r="AH143" s="7"/>
      <c r="AI143"/>
    </row>
    <row r="144" spans="18:35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G144" s="5"/>
      <c r="AH144" s="7"/>
      <c r="AI144"/>
    </row>
    <row r="145" spans="18:35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G145" s="5"/>
      <c r="AH145" s="7"/>
      <c r="AI145"/>
    </row>
    <row r="146" spans="18:35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G146" s="5"/>
      <c r="AH146" s="7"/>
      <c r="AI146"/>
    </row>
    <row r="147" spans="18:35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G147" s="5"/>
      <c r="AH147" s="7"/>
      <c r="AI147"/>
    </row>
    <row r="148" spans="18:35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G148" s="5"/>
      <c r="AH148" s="7"/>
      <c r="AI148"/>
    </row>
    <row r="149" spans="18:35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G149" s="5"/>
      <c r="AH149" s="7"/>
      <c r="AI149"/>
    </row>
    <row r="150" spans="18:35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G150" s="5"/>
      <c r="AH150" s="7"/>
      <c r="AI150"/>
    </row>
    <row r="151" spans="18:35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G151" s="5"/>
      <c r="AH151" s="7"/>
      <c r="AI151"/>
    </row>
    <row r="152" spans="18:35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G152" s="5"/>
      <c r="AH152" s="7"/>
      <c r="AI152"/>
    </row>
    <row r="153" spans="18:35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G153" s="5"/>
      <c r="AH153" s="7"/>
      <c r="AI153"/>
    </row>
    <row r="154" spans="18:35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G154" s="5"/>
      <c r="AH154" s="7"/>
      <c r="AI154"/>
    </row>
    <row r="155" spans="18:35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G155" s="5"/>
      <c r="AH155" s="7"/>
      <c r="AI155"/>
    </row>
    <row r="156" spans="18:35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G156" s="5"/>
      <c r="AH156" s="7"/>
      <c r="AI156"/>
    </row>
    <row r="157" spans="18:35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G157" s="5"/>
      <c r="AH157" s="7"/>
      <c r="AI157"/>
    </row>
    <row r="158" spans="18:35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G158" s="5"/>
      <c r="AH158" s="7"/>
      <c r="AI158"/>
    </row>
    <row r="159" spans="18:35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G159" s="5"/>
      <c r="AH159" s="7"/>
      <c r="AI159"/>
    </row>
    <row r="160" spans="18:35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G160" s="5"/>
      <c r="AH160" s="7"/>
      <c r="AI160"/>
    </row>
    <row r="161" spans="18:35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G161" s="5"/>
      <c r="AH161" s="7"/>
      <c r="AI161"/>
    </row>
    <row r="162" spans="18:35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G162" s="5"/>
      <c r="AH162" s="7"/>
      <c r="AI162"/>
    </row>
    <row r="163" spans="18:35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G163" s="5"/>
      <c r="AH163" s="7"/>
      <c r="AI163"/>
    </row>
    <row r="164" spans="18:35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G164" s="5"/>
      <c r="AH164" s="7"/>
      <c r="AI164"/>
    </row>
    <row r="165" spans="18:35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G165" s="5"/>
      <c r="AH165" s="7"/>
      <c r="AI165"/>
    </row>
    <row r="166" spans="18:35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G166" s="5"/>
      <c r="AH166" s="7"/>
      <c r="AI166"/>
    </row>
    <row r="167" spans="18:35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G167" s="5"/>
      <c r="AH167" s="7"/>
      <c r="AI167"/>
    </row>
    <row r="168" spans="18:35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G168" s="5"/>
      <c r="AH168" s="7"/>
      <c r="AI168"/>
    </row>
    <row r="169" spans="18:35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G169" s="5"/>
      <c r="AH169" s="7"/>
      <c r="AI169"/>
    </row>
    <row r="170" spans="18:35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G170" s="5"/>
      <c r="AH170" s="7"/>
      <c r="AI170"/>
    </row>
    <row r="171" spans="18:35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G171" s="5"/>
      <c r="AH171" s="7"/>
      <c r="AI171"/>
    </row>
    <row r="172" spans="18:35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G172" s="5"/>
      <c r="AH172" s="7"/>
      <c r="AI172"/>
    </row>
    <row r="173" spans="18:35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G173" s="5"/>
      <c r="AH173" s="7"/>
      <c r="AI173"/>
    </row>
    <row r="174" spans="18:35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G174" s="5"/>
      <c r="AH174" s="7"/>
      <c r="AI174"/>
    </row>
    <row r="175" spans="18:35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G175" s="5"/>
      <c r="AH175" s="7"/>
      <c r="AI175"/>
    </row>
    <row r="176" spans="18:35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G176" s="5"/>
      <c r="AH176" s="7"/>
      <c r="AI176"/>
    </row>
    <row r="177" spans="18:35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G177" s="5"/>
      <c r="AH177" s="7"/>
      <c r="AI177"/>
    </row>
    <row r="178" spans="18:35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G178" s="5"/>
      <c r="AH178" s="7"/>
      <c r="AI178"/>
    </row>
    <row r="179" spans="18:35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G179" s="5"/>
      <c r="AH179" s="7"/>
      <c r="AI179"/>
    </row>
    <row r="180" spans="18:35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G180" s="5"/>
      <c r="AH180" s="7"/>
      <c r="AI180"/>
    </row>
    <row r="181" spans="18:35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G181" s="5"/>
      <c r="AH181" s="7"/>
      <c r="AI181"/>
    </row>
    <row r="182" spans="18:35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G182" s="5"/>
      <c r="AH182" s="7"/>
      <c r="AI182"/>
    </row>
    <row r="183" spans="18:35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G183" s="5"/>
      <c r="AH183" s="7"/>
      <c r="AI183"/>
    </row>
    <row r="184" spans="18:35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G184" s="5"/>
      <c r="AH184" s="7"/>
      <c r="AI184"/>
    </row>
    <row r="185" spans="18:35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G185" s="5"/>
      <c r="AH185" s="7"/>
      <c r="AI185"/>
    </row>
    <row r="186" spans="18:35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G186" s="5"/>
      <c r="AH186" s="7"/>
      <c r="AI186"/>
    </row>
    <row r="187" spans="18:35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G187" s="5"/>
      <c r="AH187" s="7"/>
      <c r="AI187"/>
    </row>
    <row r="188" spans="18:35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G188" s="5"/>
      <c r="AH188" s="7"/>
      <c r="AI188"/>
    </row>
    <row r="189" spans="18:35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G189" s="5"/>
      <c r="AH189" s="7"/>
      <c r="AI189"/>
    </row>
    <row r="190" spans="18:35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G190" s="5"/>
      <c r="AH190" s="7"/>
      <c r="AI190"/>
    </row>
    <row r="191" spans="18:35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G191" s="5"/>
      <c r="AH191" s="7"/>
      <c r="AI191"/>
    </row>
    <row r="192" spans="18:35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G192" s="5"/>
      <c r="AH192" s="7"/>
      <c r="AI192"/>
    </row>
    <row r="193" spans="18:35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G193" s="5"/>
      <c r="AH193" s="7"/>
      <c r="AI193"/>
    </row>
    <row r="194" spans="18:35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G194" s="5"/>
      <c r="AH194" s="7"/>
      <c r="AI194"/>
    </row>
    <row r="195" spans="18:35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G195" s="5"/>
      <c r="AH195" s="7"/>
      <c r="AI195"/>
    </row>
    <row r="196" spans="18:35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G196" s="5"/>
      <c r="AH196" s="7"/>
      <c r="AI196"/>
    </row>
    <row r="197" spans="18:35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G197" s="5"/>
      <c r="AH197" s="7"/>
      <c r="AI197"/>
    </row>
    <row r="198" spans="18:35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G198" s="5"/>
      <c r="AH198" s="7"/>
      <c r="AI198"/>
    </row>
    <row r="199" spans="18:35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G199" s="5"/>
      <c r="AH199" s="7"/>
      <c r="AI199"/>
    </row>
    <row r="200" spans="18:35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G200" s="5"/>
      <c r="AH200" s="7"/>
      <c r="AI200"/>
    </row>
    <row r="201" spans="18:35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G201" s="5"/>
      <c r="AH201" s="7"/>
      <c r="AI201"/>
    </row>
    <row r="202" spans="18:35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G202" s="5"/>
      <c r="AH202" s="7"/>
      <c r="AI202"/>
    </row>
    <row r="203" spans="18:35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G203" s="5"/>
      <c r="AH203" s="7"/>
      <c r="AI203"/>
    </row>
    <row r="204" spans="18:35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G204" s="5"/>
      <c r="AH204" s="7"/>
      <c r="AI204"/>
    </row>
    <row r="205" spans="18:35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G205" s="5"/>
      <c r="AH205" s="7"/>
      <c r="AI205"/>
    </row>
    <row r="206" spans="18:35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G206" s="5"/>
      <c r="AH206" s="7"/>
      <c r="AI206"/>
    </row>
    <row r="207" spans="18:35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G207" s="5"/>
      <c r="AH207" s="7"/>
      <c r="AI207"/>
    </row>
    <row r="208" spans="18:35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G208" s="5"/>
      <c r="AH208" s="7"/>
      <c r="AI208"/>
    </row>
    <row r="209" spans="18:35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G209" s="5"/>
      <c r="AH209" s="7"/>
      <c r="AI209"/>
    </row>
    <row r="210" spans="18:35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G210" s="5"/>
      <c r="AH210" s="7"/>
      <c r="AI210"/>
    </row>
    <row r="211" spans="18:35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G211" s="5"/>
      <c r="AH211" s="7"/>
      <c r="AI211"/>
    </row>
    <row r="212" spans="18:35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G212" s="5"/>
      <c r="AH212" s="7"/>
      <c r="AI212"/>
    </row>
    <row r="213" spans="18:35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G213" s="5"/>
      <c r="AH213" s="7"/>
      <c r="AI213"/>
    </row>
    <row r="214" spans="18:35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G214" s="5"/>
      <c r="AH214" s="7"/>
      <c r="AI214"/>
    </row>
    <row r="215" spans="18:35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G215" s="5"/>
      <c r="AH215" s="7"/>
      <c r="AI215"/>
    </row>
    <row r="216" spans="18:35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G216" s="5"/>
      <c r="AH216" s="7"/>
      <c r="AI216"/>
    </row>
    <row r="217" spans="18:35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G217" s="5"/>
      <c r="AH217" s="7"/>
      <c r="AI217"/>
    </row>
    <row r="218" spans="18:35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G218" s="5"/>
      <c r="AH218" s="7"/>
      <c r="AI218"/>
    </row>
    <row r="219" spans="18:35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G219" s="5"/>
      <c r="AH219" s="7"/>
      <c r="AI219"/>
    </row>
    <row r="220" spans="18:35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G220" s="5"/>
      <c r="AH220" s="7"/>
      <c r="AI220"/>
    </row>
    <row r="221" spans="18:35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G221" s="5"/>
      <c r="AH221" s="7"/>
      <c r="AI221"/>
    </row>
    <row r="222" spans="18:35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G222" s="5"/>
      <c r="AH222" s="7"/>
      <c r="AI222"/>
    </row>
    <row r="223" spans="18:35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G223" s="5"/>
      <c r="AH223" s="7"/>
      <c r="AI223"/>
    </row>
    <row r="224" spans="18:35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G224" s="5"/>
      <c r="AH224" s="7"/>
      <c r="AI224"/>
    </row>
    <row r="225" spans="18:35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G225" s="5"/>
      <c r="AH225" s="7"/>
      <c r="AI225"/>
    </row>
    <row r="226" spans="18:35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G226" s="5"/>
      <c r="AH226" s="7"/>
      <c r="AI226"/>
    </row>
    <row r="227" spans="18:35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G227" s="5"/>
      <c r="AH227" s="7"/>
      <c r="AI227"/>
    </row>
    <row r="228" spans="18:35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G228" s="5"/>
      <c r="AH228" s="7"/>
      <c r="AI228"/>
    </row>
    <row r="229" spans="18:35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G229" s="5"/>
      <c r="AH229" s="7"/>
      <c r="AI229"/>
    </row>
    <row r="230" spans="18:35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G230" s="5"/>
      <c r="AH230" s="7"/>
      <c r="AI230"/>
    </row>
    <row r="231" spans="18:35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G231" s="5"/>
      <c r="AH231" s="7"/>
      <c r="AI231"/>
    </row>
    <row r="232" spans="18:35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G232" s="5"/>
      <c r="AH232" s="7"/>
      <c r="AI232"/>
    </row>
    <row r="233" spans="18:35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G233" s="5"/>
      <c r="AH233" s="7"/>
      <c r="AI233"/>
    </row>
    <row r="234" spans="18:35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G234" s="5"/>
      <c r="AH234" s="7"/>
      <c r="AI234"/>
    </row>
    <row r="235" spans="18:35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G235" s="5"/>
      <c r="AH235" s="7"/>
      <c r="AI235"/>
    </row>
    <row r="236" spans="18:35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G236" s="5"/>
      <c r="AH236" s="7"/>
      <c r="AI236"/>
    </row>
    <row r="237" spans="18:35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G237" s="5"/>
      <c r="AH237" s="7"/>
      <c r="AI237"/>
    </row>
    <row r="238" spans="18:35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G238" s="5"/>
      <c r="AH238" s="7"/>
      <c r="AI238"/>
    </row>
    <row r="239" spans="18:35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G239" s="5"/>
      <c r="AH239" s="7"/>
      <c r="AI239"/>
    </row>
    <row r="240" spans="18:35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G240" s="5"/>
      <c r="AH240" s="7"/>
      <c r="AI240"/>
    </row>
    <row r="241" spans="18:35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G241" s="5"/>
      <c r="AH241" s="7"/>
      <c r="AI241"/>
    </row>
    <row r="242" spans="18:35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G242" s="5"/>
      <c r="AH242" s="7"/>
      <c r="AI242"/>
    </row>
    <row r="243" spans="18:35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G243" s="5"/>
      <c r="AH243" s="7"/>
      <c r="AI243"/>
    </row>
    <row r="244" spans="18:35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G244" s="5"/>
      <c r="AH244" s="7"/>
      <c r="AI244"/>
    </row>
    <row r="245" spans="18:35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G245" s="5"/>
      <c r="AH245" s="7"/>
      <c r="AI245"/>
    </row>
    <row r="246" spans="18:35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G246" s="5"/>
      <c r="AH246" s="7"/>
      <c r="AI246"/>
    </row>
    <row r="247" spans="18:35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G247" s="5"/>
      <c r="AH247" s="7"/>
      <c r="AI247"/>
    </row>
    <row r="248" spans="18:35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G248" s="5"/>
      <c r="AH248" s="7"/>
      <c r="AI248"/>
    </row>
    <row r="249" spans="18:35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G249" s="5"/>
      <c r="AH249" s="7"/>
      <c r="AI249"/>
    </row>
    <row r="250" spans="18:35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G250" s="5"/>
      <c r="AH250" s="7"/>
      <c r="AI250"/>
    </row>
    <row r="251" spans="18:35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G251" s="5"/>
      <c r="AH251" s="7"/>
      <c r="AI251"/>
    </row>
    <row r="252" spans="18:35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G252" s="5"/>
      <c r="AH252" s="7"/>
      <c r="AI252"/>
    </row>
    <row r="253" spans="18:35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G253" s="5"/>
      <c r="AH253" s="7"/>
      <c r="AI253"/>
    </row>
    <row r="254" spans="18:35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G254" s="5"/>
      <c r="AH254" s="7"/>
      <c r="AI254"/>
    </row>
    <row r="255" spans="18:35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G255" s="5"/>
      <c r="AH255" s="7"/>
      <c r="AI255"/>
    </row>
    <row r="256" spans="18:35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G256" s="5"/>
      <c r="AH256" s="7"/>
      <c r="AI256"/>
    </row>
    <row r="257" spans="18:35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G257" s="5"/>
      <c r="AH257" s="7"/>
      <c r="AI257"/>
    </row>
    <row r="258" spans="18:35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G258" s="5"/>
      <c r="AH258" s="7"/>
      <c r="AI258"/>
    </row>
    <row r="259" spans="18:35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G259" s="5"/>
      <c r="AH259" s="7"/>
      <c r="AI259"/>
    </row>
    <row r="260" spans="18:35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G260" s="5"/>
      <c r="AH260" s="7"/>
      <c r="AI260"/>
    </row>
    <row r="261" spans="18:35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G261" s="5"/>
      <c r="AH261" s="7"/>
      <c r="AI261"/>
    </row>
    <row r="262" spans="18:35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G262" s="5"/>
      <c r="AH262" s="7"/>
      <c r="AI262"/>
    </row>
    <row r="263" spans="18:35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G263" s="5"/>
      <c r="AH263" s="7"/>
      <c r="AI263"/>
    </row>
    <row r="264" spans="18:35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G264" s="5"/>
      <c r="AH264" s="7"/>
      <c r="AI264"/>
    </row>
    <row r="265" spans="18:35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G265" s="5"/>
      <c r="AH265" s="7"/>
      <c r="AI265"/>
    </row>
    <row r="266" spans="18:35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G266" s="5"/>
      <c r="AH266" s="7"/>
      <c r="AI266"/>
    </row>
    <row r="267" spans="18:35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G267" s="5"/>
      <c r="AH267" s="7"/>
      <c r="AI267"/>
    </row>
    <row r="268" spans="18:35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G268" s="5"/>
      <c r="AH268" s="7"/>
      <c r="AI268"/>
    </row>
    <row r="269" spans="18:35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G269" s="5"/>
      <c r="AH269" s="7"/>
      <c r="AI269"/>
    </row>
    <row r="270" spans="18:35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G270" s="5"/>
      <c r="AH270" s="7"/>
      <c r="AI270"/>
    </row>
    <row r="271" spans="18:35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G271" s="5"/>
      <c r="AH271" s="7"/>
      <c r="AI271"/>
    </row>
    <row r="272" spans="18:35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G272" s="5"/>
      <c r="AH272" s="7"/>
      <c r="AI272"/>
    </row>
    <row r="273" spans="18:35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G273" s="5"/>
      <c r="AH273" s="7"/>
      <c r="AI273"/>
    </row>
    <row r="274" spans="18:35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G274" s="5"/>
      <c r="AH274" s="7"/>
      <c r="AI274"/>
    </row>
    <row r="275" spans="18:35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G275" s="5"/>
      <c r="AH275" s="7"/>
      <c r="AI275"/>
    </row>
    <row r="276" spans="18:35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G276" s="5"/>
      <c r="AH276" s="7"/>
      <c r="AI276"/>
    </row>
    <row r="277" spans="18:35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G277" s="5"/>
      <c r="AH277" s="7"/>
      <c r="AI277"/>
    </row>
    <row r="278" spans="18:35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G278" s="5"/>
      <c r="AH278" s="7"/>
      <c r="AI278"/>
    </row>
    <row r="279" spans="18:35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G279" s="5"/>
      <c r="AH279" s="7"/>
      <c r="AI279"/>
    </row>
    <row r="280" spans="18:35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G280" s="5"/>
      <c r="AH280" s="7"/>
      <c r="AI280"/>
    </row>
    <row r="281" spans="18:35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G281" s="5"/>
      <c r="AH281" s="7"/>
      <c r="AI281"/>
    </row>
    <row r="282" spans="18:35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G282" s="5"/>
      <c r="AH282" s="7"/>
      <c r="AI282"/>
    </row>
    <row r="283" spans="18:35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G283" s="5"/>
      <c r="AH283" s="7"/>
      <c r="AI283"/>
    </row>
    <row r="284" spans="18:35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G284" s="5"/>
      <c r="AH284" s="7"/>
      <c r="AI284"/>
    </row>
    <row r="285" spans="18:35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G285" s="5"/>
      <c r="AH285" s="7"/>
      <c r="AI285"/>
    </row>
    <row r="286" spans="18:35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G286" s="5"/>
      <c r="AH286" s="7"/>
      <c r="AI286"/>
    </row>
    <row r="287" spans="18:35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G287" s="5"/>
      <c r="AH287" s="7"/>
      <c r="AI287"/>
    </row>
    <row r="288" spans="18:35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G288" s="5"/>
      <c r="AH288" s="7"/>
      <c r="AI288"/>
    </row>
    <row r="289" spans="18:35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G289" s="5"/>
      <c r="AH289" s="7"/>
      <c r="AI289"/>
    </row>
    <row r="290" spans="18:35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G290" s="5"/>
      <c r="AH290" s="7"/>
      <c r="AI290"/>
    </row>
    <row r="291" spans="18:35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G291" s="5"/>
      <c r="AH291" s="7"/>
      <c r="AI291"/>
    </row>
    <row r="292" spans="18:35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G292" s="5"/>
      <c r="AH292" s="7"/>
      <c r="AI292"/>
    </row>
    <row r="293" spans="18:35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G293" s="5"/>
      <c r="AH293" s="7"/>
      <c r="AI293"/>
    </row>
    <row r="294" spans="18:35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G294" s="5"/>
      <c r="AH294" s="7"/>
      <c r="AI294"/>
    </row>
    <row r="295" spans="18:35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G295" s="5"/>
      <c r="AH295" s="7"/>
      <c r="AI295"/>
    </row>
    <row r="296" spans="18:35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G296" s="5"/>
      <c r="AH296" s="7"/>
      <c r="AI296"/>
    </row>
    <row r="297" spans="18:35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G297" s="5"/>
      <c r="AH297" s="7"/>
      <c r="AI297"/>
    </row>
    <row r="298" spans="18:35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G298" s="5"/>
      <c r="AH298" s="7"/>
      <c r="AI298"/>
    </row>
    <row r="299" spans="18:35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G299" s="5"/>
      <c r="AH299" s="7"/>
      <c r="AI299"/>
    </row>
    <row r="300" spans="18:35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G300" s="5"/>
      <c r="AH300" s="7"/>
      <c r="AI300"/>
    </row>
    <row r="301" spans="18:35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G301" s="5"/>
      <c r="AH301" s="7"/>
      <c r="AI301"/>
    </row>
    <row r="302" spans="18:35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G302" s="5"/>
      <c r="AH302" s="7"/>
      <c r="AI302"/>
    </row>
    <row r="303" spans="18:35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G303" s="5"/>
      <c r="AH303" s="7"/>
      <c r="AI303"/>
    </row>
    <row r="304" spans="18:35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G304" s="5"/>
      <c r="AH304" s="7"/>
      <c r="AI304"/>
    </row>
    <row r="305" spans="18:35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G305" s="5"/>
      <c r="AH305" s="7"/>
      <c r="AI305"/>
    </row>
    <row r="306" spans="18:35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G306" s="5"/>
      <c r="AH306" s="7"/>
      <c r="AI306"/>
    </row>
    <row r="307" spans="18:35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G307" s="5"/>
      <c r="AH307" s="7"/>
      <c r="AI307"/>
    </row>
    <row r="308" spans="18:35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G308" s="5"/>
      <c r="AH308" s="7"/>
      <c r="AI308"/>
    </row>
    <row r="309" spans="18:35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G309" s="5"/>
      <c r="AH309" s="7"/>
      <c r="AI309"/>
    </row>
    <row r="310" spans="18:35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G310" s="5"/>
      <c r="AH310" s="7"/>
      <c r="AI310"/>
    </row>
    <row r="311" spans="18:35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G311" s="5"/>
      <c r="AH311" s="7"/>
      <c r="AI311"/>
    </row>
    <row r="312" spans="18:35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G312" s="5"/>
      <c r="AH312" s="7"/>
      <c r="AI312"/>
    </row>
    <row r="313" spans="18:35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G313" s="5"/>
      <c r="AH313" s="7"/>
      <c r="AI313"/>
    </row>
    <row r="314" spans="18:35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G314" s="5"/>
      <c r="AH314" s="7"/>
      <c r="AI314"/>
    </row>
    <row r="315" spans="18:35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G315" s="5"/>
      <c r="AH315" s="7"/>
      <c r="AI315"/>
    </row>
    <row r="316" spans="18:35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G316" s="5"/>
      <c r="AH316" s="7"/>
      <c r="AI316"/>
    </row>
    <row r="317" spans="18:35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G317" s="5"/>
      <c r="AH317" s="7"/>
      <c r="AI317"/>
    </row>
    <row r="318" spans="18:35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G318" s="5"/>
      <c r="AH318" s="7"/>
      <c r="AI318"/>
    </row>
    <row r="319" spans="18:35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G319" s="5"/>
      <c r="AH319" s="7"/>
      <c r="AI319"/>
    </row>
    <row r="320" spans="18:35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G320" s="5"/>
      <c r="AH320" s="7"/>
      <c r="AI320"/>
    </row>
    <row r="321" spans="18:35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G321" s="5"/>
      <c r="AH321" s="7"/>
      <c r="AI321"/>
    </row>
    <row r="322" spans="18:35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G322" s="5"/>
      <c r="AH322" s="7"/>
      <c r="AI322"/>
    </row>
    <row r="323" spans="18:35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G323" s="5"/>
      <c r="AH323" s="7"/>
      <c r="AI323"/>
    </row>
    <row r="324" spans="18:35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G324" s="5"/>
      <c r="AH324" s="7"/>
      <c r="AI324"/>
    </row>
    <row r="325" spans="18:35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G325" s="5"/>
      <c r="AH325" s="7"/>
      <c r="AI325"/>
    </row>
    <row r="326" spans="18:35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G326" s="5"/>
      <c r="AH326" s="7"/>
      <c r="AI326"/>
    </row>
    <row r="327" spans="18:35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G327" s="5"/>
      <c r="AH327" s="7"/>
      <c r="AI327"/>
    </row>
    <row r="328" spans="18:35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G328" s="5"/>
      <c r="AH328" s="7"/>
      <c r="AI328"/>
    </row>
    <row r="329" spans="18:35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G329" s="5"/>
      <c r="AH329" s="7"/>
      <c r="AI329"/>
    </row>
    <row r="330" spans="18:35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G330" s="5"/>
      <c r="AH330" s="7"/>
      <c r="AI330"/>
    </row>
    <row r="331" spans="18:35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G331" s="5"/>
      <c r="AH331" s="7"/>
      <c r="AI331"/>
    </row>
    <row r="332" spans="18:35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G332" s="5"/>
      <c r="AH332" s="7"/>
      <c r="AI332"/>
    </row>
    <row r="333" spans="18:35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G333" s="5"/>
      <c r="AH333" s="7"/>
      <c r="AI333"/>
    </row>
    <row r="334" spans="18:35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G334" s="5"/>
      <c r="AH334" s="7"/>
      <c r="AI334"/>
    </row>
    <row r="335" spans="18:35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G335" s="5"/>
      <c r="AH335" s="7"/>
      <c r="AI335"/>
    </row>
    <row r="336" spans="18:35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G336" s="5"/>
      <c r="AH336" s="7"/>
      <c r="AI336"/>
    </row>
    <row r="337" spans="18:35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G337" s="5"/>
      <c r="AH337" s="7"/>
      <c r="AI337"/>
    </row>
    <row r="338" spans="18:35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G338" s="5"/>
      <c r="AH338" s="7"/>
      <c r="AI338"/>
    </row>
    <row r="339" spans="18:35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G339" s="5"/>
      <c r="AH339" s="7"/>
      <c r="AI339"/>
    </row>
    <row r="340" spans="18:35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G340" s="5"/>
      <c r="AH340" s="7"/>
      <c r="AI340"/>
    </row>
    <row r="341" spans="18:35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G341" s="5"/>
      <c r="AH341" s="7"/>
      <c r="AI341"/>
    </row>
    <row r="342" spans="18:35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G342" s="5"/>
      <c r="AH342" s="7"/>
      <c r="AI342"/>
    </row>
    <row r="343" spans="18:35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G343" s="5"/>
      <c r="AH343" s="7"/>
      <c r="AI343"/>
    </row>
    <row r="344" spans="18:35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G344" s="5"/>
      <c r="AH344" s="7"/>
      <c r="AI344"/>
    </row>
    <row r="345" spans="18:35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G345" s="5"/>
      <c r="AH345" s="7"/>
      <c r="AI345"/>
    </row>
    <row r="346" spans="18:35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G346" s="5"/>
      <c r="AH346" s="7"/>
      <c r="AI346"/>
    </row>
    <row r="347" spans="18:35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G347" s="5"/>
      <c r="AH347" s="7"/>
      <c r="AI347"/>
    </row>
    <row r="348" spans="18:35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G348" s="5"/>
      <c r="AH348" s="7"/>
      <c r="AI348"/>
    </row>
    <row r="349" spans="18:35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G349" s="5"/>
      <c r="AH349" s="7"/>
      <c r="AI349"/>
    </row>
    <row r="350" spans="18:35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G350" s="5"/>
      <c r="AH350" s="7"/>
      <c r="AI350"/>
    </row>
    <row r="351" spans="18:35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G351" s="5"/>
      <c r="AH351" s="7"/>
      <c r="AI351"/>
    </row>
    <row r="352" spans="18:35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G352" s="5"/>
      <c r="AH352" s="7"/>
      <c r="AI352"/>
    </row>
    <row r="353" spans="18:35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G353" s="5"/>
      <c r="AH353" s="7"/>
      <c r="AI353"/>
    </row>
    <row r="354" spans="18:35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G354" s="5"/>
      <c r="AH354" s="7"/>
      <c r="AI354"/>
    </row>
    <row r="355" spans="18:35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G355" s="5"/>
      <c r="AH355" s="7"/>
      <c r="AI355"/>
    </row>
    <row r="356" spans="18:35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G356" s="5"/>
      <c r="AH356" s="7"/>
      <c r="AI356"/>
    </row>
    <row r="357" spans="18:35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G357" s="5"/>
      <c r="AH357" s="7"/>
      <c r="AI357"/>
    </row>
    <row r="358" spans="18:35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G358" s="5"/>
      <c r="AH358" s="7"/>
      <c r="AI358"/>
    </row>
    <row r="359" spans="18:35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G359" s="5"/>
      <c r="AH359" s="7"/>
      <c r="AI359"/>
    </row>
    <row r="360" spans="18:35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G360" s="5"/>
      <c r="AH360" s="7"/>
      <c r="AI360"/>
    </row>
    <row r="361" spans="18:35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G361" s="5"/>
      <c r="AH361" s="7"/>
      <c r="AI361"/>
    </row>
    <row r="362" spans="18:35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G362" s="5"/>
      <c r="AH362" s="7"/>
      <c r="AI362"/>
    </row>
    <row r="363" spans="18:35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G363" s="5"/>
      <c r="AH363" s="7"/>
      <c r="AI363"/>
    </row>
    <row r="364" spans="18:35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G364" s="5"/>
      <c r="AH364" s="7"/>
      <c r="AI364"/>
    </row>
    <row r="365" spans="18:35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G365" s="5"/>
      <c r="AH365" s="7"/>
      <c r="AI365"/>
    </row>
    <row r="366" spans="18:35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G366" s="5"/>
      <c r="AH366" s="7"/>
      <c r="AI366"/>
    </row>
    <row r="367" spans="18:35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G367" s="5"/>
      <c r="AH367" s="7"/>
      <c r="AI367"/>
    </row>
    <row r="368" spans="18:35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G368" s="5"/>
      <c r="AH368" s="7"/>
      <c r="AI368"/>
    </row>
    <row r="369" spans="18:35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G369" s="5"/>
      <c r="AH369" s="7"/>
      <c r="AI369"/>
    </row>
    <row r="370" spans="18:35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G370" s="5"/>
      <c r="AH370" s="7"/>
      <c r="AI370"/>
    </row>
    <row r="371" spans="18:35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G371" s="5"/>
      <c r="AH371" s="7"/>
      <c r="AI371"/>
    </row>
    <row r="372" spans="18:35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G372" s="5"/>
      <c r="AH372" s="7"/>
      <c r="AI372"/>
    </row>
    <row r="373" spans="18:35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G373" s="5"/>
      <c r="AH373" s="7"/>
      <c r="AI373"/>
    </row>
    <row r="374" spans="18:35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G374" s="5"/>
      <c r="AH374" s="7"/>
      <c r="AI374"/>
    </row>
    <row r="375" spans="18:35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G375" s="5"/>
      <c r="AH375" s="7"/>
      <c r="AI375"/>
    </row>
    <row r="376" spans="18:35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G376" s="5"/>
      <c r="AH376" s="7"/>
      <c r="AI376"/>
    </row>
    <row r="377" spans="18:35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G377" s="5"/>
      <c r="AH377" s="7"/>
      <c r="AI377"/>
    </row>
    <row r="378" spans="18:35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G378" s="5"/>
      <c r="AH378" s="7"/>
      <c r="AI378"/>
    </row>
    <row r="379" spans="18:35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G379" s="5"/>
      <c r="AH379" s="7"/>
      <c r="AI379"/>
    </row>
    <row r="380" spans="18:35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G380" s="5"/>
      <c r="AH380" s="7"/>
      <c r="AI380"/>
    </row>
    <row r="381" spans="18:35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G381" s="5"/>
      <c r="AH381" s="7"/>
      <c r="AI381"/>
    </row>
    <row r="382" spans="18:35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G382" s="5"/>
      <c r="AH382" s="7"/>
      <c r="AI382"/>
    </row>
    <row r="383" spans="18:35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G383" s="5"/>
      <c r="AH383" s="7"/>
      <c r="AI383"/>
    </row>
    <row r="384" spans="18:35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G384" s="5"/>
      <c r="AH384" s="7"/>
      <c r="AI384"/>
    </row>
    <row r="385" spans="18:35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G385" s="5"/>
      <c r="AH385" s="7"/>
      <c r="AI385"/>
    </row>
    <row r="386" spans="18:35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G386" s="5"/>
      <c r="AH386" s="7"/>
      <c r="AI386"/>
    </row>
    <row r="387" spans="18:35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G387" s="5"/>
      <c r="AH387" s="7"/>
      <c r="AI387"/>
    </row>
    <row r="388" spans="18:35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G388" s="5"/>
      <c r="AH388" s="7"/>
      <c r="AI388"/>
    </row>
    <row r="389" spans="18:35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G389" s="5"/>
      <c r="AH389" s="7"/>
      <c r="AI389"/>
    </row>
    <row r="390" spans="18:35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G390" s="5"/>
      <c r="AH390" s="7"/>
      <c r="AI390"/>
    </row>
    <row r="391" spans="18:35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G391" s="5"/>
      <c r="AH391" s="7"/>
      <c r="AI391"/>
    </row>
    <row r="392" spans="18:35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G392" s="5"/>
      <c r="AH392" s="7"/>
      <c r="AI392"/>
    </row>
    <row r="393" spans="18:35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G393" s="5"/>
      <c r="AH393" s="7"/>
      <c r="AI393"/>
    </row>
    <row r="394" spans="18:35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G394" s="5"/>
      <c r="AH394" s="7"/>
      <c r="AI394"/>
    </row>
    <row r="395" spans="18:35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G395" s="5"/>
      <c r="AH395" s="7"/>
      <c r="AI395"/>
    </row>
    <row r="396" spans="18:35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G396" s="5"/>
      <c r="AH396" s="7"/>
      <c r="AI396"/>
    </row>
    <row r="397" spans="18:35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G397" s="5"/>
      <c r="AH397" s="7"/>
      <c r="AI397"/>
    </row>
    <row r="398" spans="18:35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G398" s="5"/>
      <c r="AH398" s="7"/>
      <c r="AI398"/>
    </row>
    <row r="399" spans="18:35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G399" s="5"/>
      <c r="AH399" s="7"/>
      <c r="AI399"/>
    </row>
    <row r="400" spans="18:35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G400" s="5"/>
      <c r="AH400" s="7"/>
      <c r="AI400"/>
    </row>
    <row r="401" spans="18:35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G401" s="5"/>
      <c r="AH401" s="7"/>
      <c r="AI401"/>
    </row>
    <row r="402" spans="18:35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G402" s="5"/>
      <c r="AH402" s="7"/>
      <c r="AI402"/>
    </row>
    <row r="403" spans="18:35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G403" s="5"/>
      <c r="AH403" s="7"/>
      <c r="AI403"/>
    </row>
    <row r="404" spans="18:35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G404" s="5"/>
      <c r="AH404" s="7"/>
      <c r="AI404"/>
    </row>
    <row r="405" spans="18:35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G405" s="5"/>
      <c r="AH405" s="7"/>
      <c r="AI405"/>
    </row>
    <row r="406" spans="18:35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G406" s="5"/>
      <c r="AH406" s="7"/>
      <c r="AI406"/>
    </row>
    <row r="407" spans="18:35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G407" s="5"/>
      <c r="AH407" s="7"/>
      <c r="AI407"/>
    </row>
    <row r="408" spans="18:35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G408" s="5"/>
      <c r="AH408" s="7"/>
      <c r="AI408"/>
    </row>
    <row r="409" spans="18:35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G409" s="5"/>
      <c r="AH409" s="7"/>
      <c r="AI409"/>
    </row>
    <row r="410" spans="18:35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G410" s="5"/>
      <c r="AH410" s="7"/>
      <c r="AI410"/>
    </row>
    <row r="411" spans="18:35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G411" s="5"/>
      <c r="AH411" s="7"/>
      <c r="AI411"/>
    </row>
    <row r="412" spans="18:35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G412" s="5"/>
      <c r="AH412" s="7"/>
      <c r="AI412"/>
    </row>
    <row r="413" spans="18:35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G413" s="5"/>
      <c r="AH413" s="7"/>
      <c r="AI413"/>
    </row>
    <row r="414" spans="18:35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G414" s="5"/>
      <c r="AH414" s="7"/>
      <c r="AI414"/>
    </row>
    <row r="415" spans="18:35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G415" s="5"/>
      <c r="AH415" s="7"/>
      <c r="AI415"/>
    </row>
    <row r="416" spans="18:35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G416" s="5"/>
      <c r="AH416" s="7"/>
      <c r="AI416"/>
    </row>
    <row r="417" spans="18:35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G417" s="5"/>
      <c r="AH417" s="7"/>
      <c r="AI417"/>
    </row>
    <row r="418" spans="18:35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G418" s="5"/>
      <c r="AH418" s="7"/>
      <c r="AI418"/>
    </row>
    <row r="419" spans="18:35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G419" s="5"/>
      <c r="AH419" s="7"/>
      <c r="AI419"/>
    </row>
    <row r="420" spans="18:35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G420" s="5"/>
      <c r="AH420" s="7"/>
      <c r="AI420"/>
    </row>
    <row r="421" spans="18:35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G421" s="5"/>
      <c r="AH421" s="7"/>
      <c r="AI421"/>
    </row>
    <row r="422" spans="18:35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G422" s="5"/>
      <c r="AH422" s="7"/>
      <c r="AI422"/>
    </row>
    <row r="423" spans="18:35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G423" s="5"/>
      <c r="AH423" s="7"/>
      <c r="AI423"/>
    </row>
    <row r="424" spans="18:35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G424" s="5"/>
      <c r="AH424" s="7"/>
      <c r="AI424"/>
    </row>
    <row r="425" spans="18:35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G425" s="5"/>
      <c r="AH425" s="7"/>
      <c r="AI425"/>
    </row>
    <row r="426" spans="18:35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G426" s="5"/>
      <c r="AH426" s="7"/>
      <c r="AI426"/>
    </row>
    <row r="427" spans="18:35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G427" s="5"/>
      <c r="AH427" s="7"/>
      <c r="AI427"/>
    </row>
    <row r="428" spans="18:35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G428" s="5"/>
      <c r="AH428" s="7"/>
      <c r="AI428"/>
    </row>
    <row r="429" spans="18:35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G429" s="5"/>
      <c r="AH429" s="7"/>
      <c r="AI429"/>
    </row>
    <row r="430" spans="18:35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G430" s="5"/>
      <c r="AH430" s="7"/>
      <c r="AI430"/>
    </row>
    <row r="431" spans="18:35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G431" s="5"/>
      <c r="AH431" s="7"/>
      <c r="AI431"/>
    </row>
    <row r="432" spans="18:35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G432" s="5"/>
      <c r="AH432" s="7"/>
      <c r="AI432"/>
    </row>
    <row r="433" spans="18:35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G433" s="5"/>
      <c r="AH433" s="7"/>
      <c r="AI433"/>
    </row>
    <row r="434" spans="18:35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G434" s="5"/>
      <c r="AH434" s="7"/>
      <c r="AI434"/>
    </row>
    <row r="435" spans="18:35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G435" s="5"/>
      <c r="AH435" s="7"/>
      <c r="AI435"/>
    </row>
    <row r="436" spans="18:35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G436" s="5"/>
      <c r="AH436" s="7"/>
      <c r="AI436"/>
    </row>
    <row r="437" spans="18:35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G437" s="5"/>
      <c r="AH437" s="7"/>
      <c r="AI437"/>
    </row>
    <row r="438" spans="18:35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G438" s="5"/>
      <c r="AH438" s="7"/>
      <c r="AI438"/>
    </row>
    <row r="439" spans="18:35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G439" s="5"/>
      <c r="AH439" s="7"/>
      <c r="AI439"/>
    </row>
    <row r="440" spans="18:35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G440" s="5"/>
      <c r="AH440" s="7"/>
      <c r="AI440"/>
    </row>
    <row r="441" spans="18:35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G441" s="5"/>
      <c r="AH441" s="7"/>
      <c r="AI441"/>
    </row>
    <row r="442" spans="18:35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G442" s="5"/>
      <c r="AH442" s="7"/>
      <c r="AI442"/>
    </row>
    <row r="443" spans="18:35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G443" s="5"/>
      <c r="AH443" s="7"/>
      <c r="AI443"/>
    </row>
    <row r="444" spans="18:35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G444" s="5"/>
      <c r="AH444" s="7"/>
      <c r="AI444"/>
    </row>
    <row r="445" spans="18:35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G445" s="5"/>
      <c r="AH445" s="7"/>
      <c r="AI445"/>
    </row>
    <row r="446" spans="18:35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G446" s="5"/>
      <c r="AH446" s="7"/>
      <c r="AI446"/>
    </row>
    <row r="447" spans="18:35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G447" s="5"/>
      <c r="AH447" s="7"/>
      <c r="AI447"/>
    </row>
    <row r="448" spans="18:35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G448" s="5"/>
      <c r="AH448" s="7"/>
      <c r="AI448"/>
    </row>
    <row r="449" spans="18:35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G449" s="5"/>
      <c r="AH449" s="7"/>
      <c r="AI449"/>
    </row>
    <row r="450" spans="18:35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G450" s="5"/>
      <c r="AH450" s="7"/>
      <c r="AI450"/>
    </row>
    <row r="451" spans="18:35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G451" s="5"/>
      <c r="AH451" s="7"/>
      <c r="AI451"/>
    </row>
    <row r="452" spans="18:35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G452" s="5"/>
      <c r="AH452" s="7"/>
      <c r="AI452"/>
    </row>
    <row r="453" spans="18:35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G453" s="5"/>
      <c r="AH453" s="7"/>
      <c r="AI453"/>
    </row>
    <row r="454" spans="18:35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G454" s="5"/>
      <c r="AH454" s="7"/>
      <c r="AI454"/>
    </row>
    <row r="455" spans="18:35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G455" s="5"/>
      <c r="AH455" s="7"/>
      <c r="AI455"/>
    </row>
    <row r="456" spans="18:35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G456" s="5"/>
      <c r="AH456" s="7"/>
      <c r="AI456"/>
    </row>
    <row r="457" spans="18:35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G457" s="5"/>
      <c r="AH457" s="7"/>
      <c r="AI457"/>
    </row>
    <row r="458" spans="18:35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G458" s="5"/>
      <c r="AH458" s="7"/>
      <c r="AI458"/>
    </row>
    <row r="459" spans="18:35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G459" s="5"/>
      <c r="AH459" s="7"/>
      <c r="AI459"/>
    </row>
    <row r="460" spans="18:35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G460" s="5"/>
      <c r="AH460" s="7"/>
      <c r="AI460"/>
    </row>
    <row r="461" spans="18:35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G461" s="5"/>
      <c r="AH461" s="7"/>
      <c r="AI461"/>
    </row>
    <row r="462" spans="18:35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G462" s="5"/>
      <c r="AH462" s="7"/>
      <c r="AI462"/>
    </row>
    <row r="463" spans="18:35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G463" s="5"/>
      <c r="AH463" s="7"/>
      <c r="AI463"/>
    </row>
    <row r="464" spans="18:35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G464" s="5"/>
      <c r="AH464" s="7"/>
      <c r="AI464"/>
    </row>
    <row r="465" spans="18:35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G465" s="5"/>
      <c r="AH465" s="7"/>
      <c r="AI465"/>
    </row>
    <row r="466" spans="18:35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G466" s="5"/>
      <c r="AH466" s="7"/>
      <c r="AI466"/>
    </row>
    <row r="467" spans="18:35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G467" s="5"/>
      <c r="AH467" s="7"/>
      <c r="AI467"/>
    </row>
    <row r="468" spans="18:35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G468" s="5"/>
      <c r="AH468" s="7"/>
      <c r="AI468"/>
    </row>
    <row r="469" spans="18:35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G469" s="5"/>
      <c r="AH469" s="7"/>
      <c r="AI469"/>
    </row>
    <row r="470" spans="18:35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G470" s="5"/>
      <c r="AH470" s="7"/>
      <c r="AI470"/>
    </row>
    <row r="471" spans="18:35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G471" s="5"/>
      <c r="AH471" s="7"/>
      <c r="AI471"/>
    </row>
    <row r="472" spans="18:35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G472" s="5"/>
      <c r="AH472" s="7"/>
      <c r="AI472"/>
    </row>
    <row r="473" spans="18:35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G473" s="5"/>
      <c r="AH473" s="7"/>
      <c r="AI473"/>
    </row>
    <row r="474" spans="18:35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G474" s="5"/>
      <c r="AH474" s="7"/>
      <c r="AI474"/>
    </row>
    <row r="475" spans="18:35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G475" s="5"/>
      <c r="AH475" s="7"/>
      <c r="AI475"/>
    </row>
    <row r="476" spans="18:35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G476" s="5"/>
      <c r="AH476" s="7"/>
      <c r="AI476"/>
    </row>
    <row r="477" spans="18:35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G477" s="5"/>
      <c r="AH477" s="7"/>
      <c r="AI477"/>
    </row>
    <row r="478" spans="18:35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G478" s="5"/>
      <c r="AH478" s="7"/>
      <c r="AI478"/>
    </row>
    <row r="479" spans="18:35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G479" s="5"/>
      <c r="AH479" s="7"/>
      <c r="AI479"/>
    </row>
    <row r="480" spans="18:35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G480" s="5"/>
      <c r="AH480" s="7"/>
      <c r="AI480"/>
    </row>
    <row r="481" spans="18:35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G481" s="5"/>
      <c r="AH481" s="7"/>
      <c r="AI481"/>
    </row>
    <row r="482" spans="18:35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G482" s="5"/>
      <c r="AH482" s="7"/>
      <c r="AI482"/>
    </row>
    <row r="483" spans="18:35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G483" s="5"/>
      <c r="AH483" s="7"/>
      <c r="AI483"/>
    </row>
    <row r="484" spans="18:35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G484" s="5"/>
      <c r="AH484" s="7"/>
      <c r="AI484"/>
    </row>
    <row r="485" spans="18:35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G485" s="5"/>
      <c r="AH485" s="7"/>
      <c r="AI485"/>
    </row>
    <row r="486" spans="18:35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G486" s="5"/>
      <c r="AH486" s="7"/>
      <c r="AI486"/>
    </row>
    <row r="487" spans="18:35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G487" s="5"/>
      <c r="AH487" s="7"/>
      <c r="AI487"/>
    </row>
    <row r="488" spans="18:35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G488" s="5"/>
      <c r="AH488" s="7"/>
      <c r="AI488"/>
    </row>
    <row r="489" spans="18:35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G489" s="5"/>
      <c r="AH489" s="7"/>
      <c r="AI489"/>
    </row>
    <row r="490" spans="18:35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G490" s="5"/>
      <c r="AH490" s="7"/>
      <c r="AI490"/>
    </row>
    <row r="491" spans="18:35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G491" s="5"/>
      <c r="AH491" s="7"/>
      <c r="AI491"/>
    </row>
    <row r="492" spans="18:35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G492" s="5"/>
      <c r="AH492" s="7"/>
      <c r="AI492"/>
    </row>
    <row r="493" spans="18:35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G493" s="5"/>
      <c r="AH493" s="7"/>
      <c r="AI493"/>
    </row>
    <row r="494" spans="18:35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G494" s="5"/>
      <c r="AH494" s="7"/>
      <c r="AI494"/>
    </row>
    <row r="495" spans="18:35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G495" s="5"/>
      <c r="AH495" s="7"/>
      <c r="AI495"/>
    </row>
    <row r="496" spans="18:35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G496" s="5"/>
      <c r="AH496" s="7"/>
      <c r="AI496"/>
    </row>
    <row r="497" spans="18:35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G497" s="5"/>
      <c r="AH497" s="7"/>
      <c r="AI497"/>
    </row>
    <row r="498" spans="18:35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G498" s="5"/>
      <c r="AH498" s="7"/>
      <c r="AI498"/>
    </row>
    <row r="499" spans="18:35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G499" s="5"/>
      <c r="AH499" s="7"/>
      <c r="AI499"/>
    </row>
    <row r="500" spans="18:35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G500" s="5"/>
      <c r="AH500" s="7"/>
      <c r="AI500"/>
    </row>
    <row r="501" spans="18:35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G501" s="5"/>
      <c r="AH501" s="7"/>
      <c r="AI501"/>
    </row>
    <row r="502" spans="18:35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G502" s="5"/>
      <c r="AH502" s="7"/>
      <c r="AI502"/>
    </row>
    <row r="503" spans="18:35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G503" s="5"/>
      <c r="AH503" s="7"/>
      <c r="AI503"/>
    </row>
    <row r="504" spans="18:35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G504" s="5"/>
      <c r="AH504" s="7"/>
      <c r="AI504"/>
    </row>
    <row r="505" spans="18:35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G505" s="5"/>
      <c r="AH505" s="7"/>
      <c r="AI505"/>
    </row>
    <row r="506" spans="18:35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G506" s="5"/>
      <c r="AH506" s="7"/>
      <c r="AI506"/>
    </row>
    <row r="507" spans="18:35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G507" s="5"/>
      <c r="AH507" s="7"/>
      <c r="AI507"/>
    </row>
    <row r="508" spans="18:35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G508" s="5"/>
      <c r="AH508" s="7"/>
      <c r="AI508"/>
    </row>
    <row r="509" spans="18:35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G509" s="5"/>
      <c r="AH509" s="7"/>
      <c r="AI509"/>
    </row>
    <row r="510" spans="18:35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G510" s="5"/>
      <c r="AH510" s="7"/>
      <c r="AI510"/>
    </row>
    <row r="511" spans="18:35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G511" s="5"/>
      <c r="AH511" s="7"/>
      <c r="AI511"/>
    </row>
    <row r="512" spans="18:35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G512" s="5"/>
      <c r="AH512" s="7"/>
      <c r="AI512"/>
    </row>
    <row r="513" spans="18:35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G513" s="5"/>
      <c r="AH513" s="7"/>
      <c r="AI513"/>
    </row>
    <row r="514" spans="18:35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G514" s="5"/>
      <c r="AH514" s="7"/>
      <c r="AI514"/>
    </row>
    <row r="515" spans="18:35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G515" s="5"/>
      <c r="AH515" s="7"/>
      <c r="AI515"/>
    </row>
    <row r="516" spans="18:35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G516" s="5"/>
      <c r="AH516" s="7"/>
      <c r="AI516"/>
    </row>
    <row r="517" spans="18:35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G517" s="5"/>
      <c r="AH517" s="7"/>
      <c r="AI517"/>
    </row>
    <row r="518" spans="18:35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G518" s="5"/>
      <c r="AH518" s="7"/>
      <c r="AI518"/>
    </row>
    <row r="519" spans="18:35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G519" s="5"/>
      <c r="AH519" s="7"/>
      <c r="AI519"/>
    </row>
    <row r="520" spans="18:35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G520" s="5"/>
      <c r="AH520" s="7"/>
      <c r="AI520"/>
    </row>
    <row r="521" spans="18:35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G521" s="5"/>
      <c r="AH521" s="7"/>
      <c r="AI521"/>
    </row>
    <row r="522" spans="18:35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G522" s="5"/>
      <c r="AH522" s="7"/>
      <c r="AI522"/>
    </row>
    <row r="523" spans="18:35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G523" s="5"/>
      <c r="AH523" s="7"/>
      <c r="AI523"/>
    </row>
    <row r="524" spans="18:35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G524" s="5"/>
      <c r="AH524" s="7"/>
      <c r="AI524"/>
    </row>
    <row r="525" spans="18:35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G525" s="5"/>
      <c r="AH525" s="7"/>
      <c r="AI525"/>
    </row>
    <row r="526" spans="18:35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G526" s="5"/>
      <c r="AH526" s="7"/>
      <c r="AI526"/>
    </row>
    <row r="527" spans="18:35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G527" s="5"/>
      <c r="AH527" s="7"/>
      <c r="AI527"/>
    </row>
    <row r="528" spans="18:35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G528" s="5"/>
      <c r="AH528" s="7"/>
      <c r="AI528"/>
    </row>
    <row r="529" spans="18:35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G529" s="5"/>
      <c r="AH529" s="7"/>
      <c r="AI529"/>
    </row>
    <row r="530" spans="18:35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G530" s="5"/>
      <c r="AH530" s="7"/>
      <c r="AI530"/>
    </row>
    <row r="531" spans="18:35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G531" s="5"/>
      <c r="AH531" s="7"/>
      <c r="AI531"/>
    </row>
    <row r="532" spans="18:35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G532" s="5"/>
      <c r="AH532" s="7"/>
      <c r="AI532"/>
    </row>
    <row r="533" spans="18:35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G533" s="5"/>
      <c r="AH533" s="7"/>
      <c r="AI533"/>
    </row>
    <row r="534" spans="18:35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G534" s="5"/>
      <c r="AH534" s="7"/>
      <c r="AI534"/>
    </row>
    <row r="535" spans="18:35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G535" s="5"/>
      <c r="AH535" s="7"/>
      <c r="AI535"/>
    </row>
    <row r="536" spans="18:35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G536" s="5"/>
      <c r="AH536" s="7"/>
      <c r="AI536"/>
    </row>
    <row r="537" spans="18:35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G537" s="5"/>
      <c r="AH537" s="7"/>
      <c r="AI537"/>
    </row>
    <row r="538" spans="18:35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G538" s="5"/>
      <c r="AH538" s="7"/>
      <c r="AI538"/>
    </row>
    <row r="539" spans="18:35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G539" s="5"/>
      <c r="AH539" s="7"/>
      <c r="AI539"/>
    </row>
    <row r="540" spans="18:35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G540" s="5"/>
      <c r="AH540" s="7"/>
      <c r="AI540"/>
    </row>
    <row r="541" spans="18:35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G541" s="5"/>
      <c r="AH541" s="7"/>
      <c r="AI541"/>
    </row>
    <row r="542" spans="18:35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G542" s="5"/>
      <c r="AH542" s="7"/>
      <c r="AI542"/>
    </row>
    <row r="543" spans="18:35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G543" s="5"/>
      <c r="AH543" s="7"/>
      <c r="AI543"/>
    </row>
    <row r="544" spans="18:35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G544" s="5"/>
      <c r="AH544" s="7"/>
      <c r="AI544"/>
    </row>
    <row r="545" spans="18:35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G545" s="5"/>
      <c r="AH545" s="7"/>
      <c r="AI545"/>
    </row>
    <row r="546" spans="18:35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G546" s="5"/>
      <c r="AH546" s="7"/>
      <c r="AI546"/>
    </row>
    <row r="547" spans="18:35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G547" s="5"/>
      <c r="AH547" s="7"/>
      <c r="AI547"/>
    </row>
    <row r="548" spans="18:35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G548" s="5"/>
      <c r="AH548" s="7"/>
      <c r="AI548"/>
    </row>
    <row r="549" spans="18:35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G549" s="5"/>
      <c r="AH549" s="7"/>
      <c r="AI549"/>
    </row>
    <row r="550" spans="18:35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G550" s="5"/>
      <c r="AH550" s="7"/>
      <c r="AI550"/>
    </row>
    <row r="551" spans="18:35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G551" s="5"/>
      <c r="AH551" s="7"/>
      <c r="AI551"/>
    </row>
    <row r="552" spans="18:35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G552" s="5"/>
      <c r="AH552" s="7"/>
      <c r="AI552"/>
    </row>
    <row r="553" spans="18:35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G553" s="5"/>
      <c r="AH553" s="7"/>
      <c r="AI553"/>
    </row>
    <row r="554" spans="18:35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G554" s="5"/>
      <c r="AH554" s="7"/>
      <c r="AI554"/>
    </row>
    <row r="555" spans="18:35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G555" s="5"/>
      <c r="AH555" s="7"/>
      <c r="AI555"/>
    </row>
    <row r="556" spans="18:35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G556" s="5"/>
      <c r="AH556" s="7"/>
      <c r="AI556"/>
    </row>
    <row r="557" spans="18:35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G557" s="5"/>
      <c r="AH557" s="7"/>
      <c r="AI557"/>
    </row>
    <row r="558" spans="18:35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G558" s="5"/>
      <c r="AH558" s="7"/>
      <c r="AI558"/>
    </row>
    <row r="559" spans="18:35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G559" s="5"/>
      <c r="AH559" s="7"/>
      <c r="AI559"/>
    </row>
    <row r="560" spans="18:35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G560" s="5"/>
      <c r="AH560" s="7"/>
      <c r="AI560"/>
    </row>
    <row r="561" spans="18:35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G561" s="5"/>
      <c r="AH561" s="7"/>
      <c r="AI561"/>
    </row>
    <row r="562" spans="18:35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G562" s="5"/>
      <c r="AH562" s="7"/>
      <c r="AI562"/>
    </row>
    <row r="563" spans="18:35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G563" s="5"/>
      <c r="AH563" s="7"/>
      <c r="AI563"/>
    </row>
    <row r="564" spans="18:35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G564" s="5"/>
      <c r="AH564" s="7"/>
      <c r="AI564"/>
    </row>
    <row r="565" spans="18:35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G565" s="5"/>
      <c r="AH565" s="7"/>
      <c r="AI565"/>
    </row>
    <row r="566" spans="18:35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G566" s="5"/>
      <c r="AH566" s="7"/>
      <c r="AI566"/>
    </row>
    <row r="567" spans="18:35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G567" s="5"/>
      <c r="AH567" s="7"/>
      <c r="AI567"/>
    </row>
    <row r="568" spans="18:35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G568" s="5"/>
      <c r="AH568" s="7"/>
      <c r="AI568"/>
    </row>
    <row r="569" spans="18:35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G569" s="5"/>
      <c r="AH569" s="7"/>
      <c r="AI569"/>
    </row>
    <row r="570" spans="18:35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G570" s="5"/>
      <c r="AH570" s="7"/>
      <c r="AI570"/>
    </row>
    <row r="571" spans="18:35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G571" s="5"/>
      <c r="AH571" s="7"/>
      <c r="AI571"/>
    </row>
    <row r="572" spans="18:35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G572" s="5"/>
      <c r="AH572" s="7"/>
      <c r="AI572"/>
    </row>
    <row r="573" spans="18:35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G573" s="5"/>
      <c r="AH573" s="7"/>
      <c r="AI573"/>
    </row>
    <row r="574" spans="18:35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G574" s="5"/>
      <c r="AH574" s="7"/>
      <c r="AI574"/>
    </row>
    <row r="575" spans="18:35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G575" s="5"/>
      <c r="AH575" s="7"/>
      <c r="AI575"/>
    </row>
    <row r="576" spans="18:35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G576" s="5"/>
      <c r="AH576" s="7"/>
      <c r="AI576"/>
    </row>
    <row r="577" spans="18:35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G577" s="5"/>
      <c r="AH577" s="7"/>
      <c r="AI577"/>
    </row>
    <row r="578" spans="18:35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G578" s="5"/>
      <c r="AH578" s="7"/>
      <c r="AI578"/>
    </row>
    <row r="579" spans="18:35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G579" s="5"/>
      <c r="AH579" s="7"/>
      <c r="AI579"/>
    </row>
    <row r="580" spans="18:35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G580" s="5"/>
      <c r="AH580" s="7"/>
      <c r="AI580"/>
    </row>
    <row r="581" spans="18:35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G581" s="5"/>
      <c r="AH581" s="7"/>
      <c r="AI581"/>
    </row>
    <row r="582" spans="18:35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G582" s="5"/>
      <c r="AH582" s="7"/>
      <c r="AI582"/>
    </row>
    <row r="583" spans="18:35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G583" s="5"/>
      <c r="AH583" s="7"/>
      <c r="AI583"/>
    </row>
    <row r="584" spans="18:35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G584" s="5"/>
      <c r="AH584" s="7"/>
      <c r="AI584"/>
    </row>
    <row r="585" spans="18:35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G585" s="5"/>
      <c r="AH585" s="7"/>
      <c r="AI585"/>
    </row>
    <row r="586" spans="18:35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G586" s="5"/>
      <c r="AH586" s="7"/>
      <c r="AI586"/>
    </row>
    <row r="587" spans="18:35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G587" s="5"/>
      <c r="AH587" s="7"/>
      <c r="AI587"/>
    </row>
    <row r="588" spans="18:35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G588" s="5"/>
      <c r="AH588" s="7"/>
      <c r="AI588"/>
    </row>
    <row r="589" spans="18:35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G589" s="5"/>
      <c r="AH589" s="7"/>
      <c r="AI589"/>
    </row>
    <row r="590" spans="18:35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G590" s="5"/>
      <c r="AH590" s="7"/>
      <c r="AI590"/>
    </row>
    <row r="591" spans="18:35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G591" s="5"/>
      <c r="AH591" s="7"/>
      <c r="AI591"/>
    </row>
    <row r="592" spans="18:35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G592" s="5"/>
      <c r="AH592" s="7"/>
      <c r="AI592"/>
    </row>
    <row r="593" spans="18:35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G593" s="5"/>
      <c r="AH593" s="7"/>
      <c r="AI593"/>
    </row>
    <row r="594" spans="18:35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G594" s="5"/>
      <c r="AH594" s="7"/>
      <c r="AI594"/>
    </row>
    <row r="595" spans="18:35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G595" s="5"/>
      <c r="AH595" s="7"/>
      <c r="AI595"/>
    </row>
    <row r="596" spans="18:35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G596" s="5"/>
      <c r="AH596" s="7"/>
      <c r="AI596"/>
    </row>
    <row r="597" spans="18:35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G597" s="5"/>
      <c r="AH597" s="7"/>
      <c r="AI597"/>
    </row>
    <row r="598" spans="18:35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G598" s="5"/>
      <c r="AH598" s="7"/>
      <c r="AI598"/>
    </row>
    <row r="599" spans="18:35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G599" s="5"/>
      <c r="AH599" s="7"/>
      <c r="AI599"/>
    </row>
    <row r="600" spans="18:35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G600" s="5"/>
      <c r="AH600" s="7"/>
      <c r="AI600"/>
    </row>
    <row r="601" spans="18:35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G601" s="5"/>
      <c r="AH601" s="7"/>
      <c r="AI601"/>
    </row>
    <row r="602" spans="18:35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G602" s="5"/>
      <c r="AH602" s="7"/>
      <c r="AI602"/>
    </row>
    <row r="603" spans="18:35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G603" s="5"/>
      <c r="AH603" s="7"/>
      <c r="AI603"/>
    </row>
    <row r="604" spans="18:35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G604" s="5"/>
      <c r="AH604" s="7"/>
      <c r="AI604"/>
    </row>
    <row r="605" spans="18:35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G605" s="5"/>
      <c r="AH605" s="7"/>
      <c r="AI605"/>
    </row>
    <row r="606" spans="18:35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G606" s="5"/>
      <c r="AH606" s="7"/>
      <c r="AI606"/>
    </row>
    <row r="607" spans="18:35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G607" s="5"/>
      <c r="AH607" s="7"/>
      <c r="AI607"/>
    </row>
    <row r="608" spans="18:35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G608" s="5"/>
      <c r="AH608" s="7"/>
      <c r="AI608"/>
    </row>
    <row r="609" spans="18:35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G609" s="5"/>
      <c r="AH609" s="7"/>
      <c r="AI609"/>
    </row>
    <row r="610" spans="18:35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G610" s="5"/>
      <c r="AH610" s="7"/>
      <c r="AI610"/>
    </row>
    <row r="611" spans="18:35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G611" s="5"/>
      <c r="AH611" s="7"/>
      <c r="AI611"/>
    </row>
    <row r="612" spans="18:35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G612" s="5"/>
      <c r="AH612" s="7"/>
      <c r="AI612"/>
    </row>
    <row r="613" spans="18:35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G613" s="5"/>
      <c r="AH613" s="7"/>
      <c r="AI613"/>
    </row>
    <row r="614" spans="18:35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G614" s="5"/>
      <c r="AH614" s="7"/>
      <c r="AI614"/>
    </row>
    <row r="615" spans="18:35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G615" s="5"/>
      <c r="AH615" s="7"/>
      <c r="AI615"/>
    </row>
    <row r="616" spans="18:35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G616" s="5"/>
      <c r="AH616" s="7"/>
      <c r="AI616"/>
    </row>
    <row r="617" spans="18:35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G617" s="5"/>
      <c r="AH617" s="7"/>
      <c r="AI617"/>
    </row>
    <row r="618" spans="18:35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G618" s="5"/>
      <c r="AH618" s="7"/>
      <c r="AI618"/>
    </row>
    <row r="619" spans="18:35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G619" s="5"/>
      <c r="AH619" s="7"/>
      <c r="AI619"/>
    </row>
    <row r="620" spans="18:35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G620" s="5"/>
      <c r="AH620" s="7"/>
      <c r="AI620"/>
    </row>
    <row r="621" spans="18:35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G621" s="5"/>
      <c r="AH621" s="7"/>
      <c r="AI621"/>
    </row>
    <row r="622" spans="18:35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G622" s="5"/>
      <c r="AH622" s="7"/>
      <c r="AI622"/>
    </row>
    <row r="623" spans="18:35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G623" s="5"/>
      <c r="AH623" s="7"/>
      <c r="AI623"/>
    </row>
    <row r="624" spans="18:35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G624" s="5"/>
      <c r="AH624" s="7"/>
      <c r="AI624"/>
    </row>
    <row r="625" spans="18:35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G625" s="5"/>
      <c r="AH625" s="7"/>
      <c r="AI625"/>
    </row>
    <row r="626" spans="18:35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G626" s="5"/>
      <c r="AH626" s="7"/>
      <c r="AI626"/>
    </row>
    <row r="627" spans="18:35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G627" s="5"/>
      <c r="AH627" s="7"/>
      <c r="AI627"/>
    </row>
    <row r="628" spans="18:35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G628" s="5"/>
      <c r="AH628" s="7"/>
      <c r="AI628"/>
    </row>
    <row r="629" spans="18:35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G629" s="5"/>
      <c r="AH629" s="7"/>
      <c r="AI629"/>
    </row>
    <row r="630" spans="18:35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G630" s="5"/>
      <c r="AH630" s="7"/>
      <c r="AI630"/>
    </row>
    <row r="631" spans="18:35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G631" s="5"/>
      <c r="AH631" s="7"/>
      <c r="AI631"/>
    </row>
    <row r="632" spans="18:35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G632" s="5"/>
      <c r="AH632" s="7"/>
      <c r="AI632"/>
    </row>
    <row r="633" spans="18:35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G633" s="5"/>
      <c r="AH633" s="7"/>
      <c r="AI633"/>
    </row>
    <row r="634" spans="18:35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G634" s="5"/>
      <c r="AH634" s="7"/>
      <c r="AI634"/>
    </row>
    <row r="635" spans="18:35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G635" s="5"/>
      <c r="AH635" s="7"/>
      <c r="AI635"/>
    </row>
    <row r="636" spans="18:35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G636" s="5"/>
      <c r="AH636" s="7"/>
      <c r="AI636"/>
    </row>
    <row r="637" spans="18:35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G637" s="5"/>
      <c r="AH637" s="7"/>
      <c r="AI637"/>
    </row>
    <row r="638" spans="18:35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G638" s="5"/>
      <c r="AH638" s="7"/>
      <c r="AI638"/>
    </row>
    <row r="639" spans="18:35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G639" s="5"/>
      <c r="AH639" s="7"/>
      <c r="AI639"/>
    </row>
    <row r="640" spans="18:35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G640" s="5"/>
      <c r="AH640" s="7"/>
      <c r="AI640"/>
    </row>
    <row r="641" spans="18:35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G641" s="5"/>
      <c r="AH641" s="7"/>
      <c r="AI641"/>
    </row>
    <row r="642" spans="18:35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G642" s="5"/>
      <c r="AH642" s="7"/>
      <c r="AI642"/>
    </row>
    <row r="643" spans="18:35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G643" s="5"/>
      <c r="AH643" s="7"/>
      <c r="AI643"/>
    </row>
    <row r="644" spans="18:35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G644" s="5"/>
      <c r="AH644" s="7"/>
      <c r="AI644"/>
    </row>
    <row r="645" spans="18:35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G645" s="5"/>
      <c r="AH645" s="7"/>
      <c r="AI645"/>
    </row>
    <row r="646" spans="18:35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G646" s="5"/>
      <c r="AH646" s="7"/>
      <c r="AI646"/>
    </row>
    <row r="647" spans="18:35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G647" s="5"/>
      <c r="AH647" s="7"/>
      <c r="AI647"/>
    </row>
    <row r="648" spans="18:35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G648" s="5"/>
      <c r="AH648" s="7"/>
      <c r="AI648"/>
    </row>
    <row r="649" spans="18:35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G649" s="5"/>
      <c r="AH649" s="7"/>
      <c r="AI649"/>
    </row>
    <row r="650" spans="18:35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G650" s="5"/>
      <c r="AH650" s="7"/>
      <c r="AI650"/>
    </row>
    <row r="651" spans="18:35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G651" s="5"/>
      <c r="AH651" s="7"/>
      <c r="AI651"/>
    </row>
    <row r="652" spans="18:35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G652" s="5"/>
      <c r="AH652" s="7"/>
      <c r="AI652"/>
    </row>
    <row r="653" spans="18:35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G653" s="5"/>
      <c r="AH653" s="7"/>
      <c r="AI653"/>
    </row>
    <row r="654" spans="18:35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G654" s="5"/>
      <c r="AH654" s="7"/>
      <c r="AI654"/>
    </row>
    <row r="655" spans="18:35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G655" s="5"/>
      <c r="AH655" s="7"/>
      <c r="AI655"/>
    </row>
    <row r="656" spans="18:35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G656" s="5"/>
      <c r="AH656" s="7"/>
      <c r="AI656"/>
    </row>
    <row r="657" spans="18:35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G657" s="5"/>
      <c r="AH657" s="7"/>
      <c r="AI657"/>
    </row>
    <row r="658" spans="18:35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G658" s="5"/>
      <c r="AH658" s="7"/>
      <c r="AI658"/>
    </row>
    <row r="659" spans="18:35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G659" s="5"/>
      <c r="AH659" s="7"/>
      <c r="AI659"/>
    </row>
    <row r="660" spans="18:35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G660" s="5"/>
      <c r="AH660" s="7"/>
      <c r="AI660"/>
    </row>
    <row r="661" spans="18:35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G661" s="5"/>
      <c r="AH661" s="7"/>
      <c r="AI661"/>
    </row>
    <row r="662" spans="18:35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G662" s="5"/>
      <c r="AH662" s="7"/>
      <c r="AI662"/>
    </row>
    <row r="663" spans="18:35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G663" s="5"/>
      <c r="AH663" s="7"/>
      <c r="AI663"/>
    </row>
    <row r="664" spans="18:35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G664" s="5"/>
      <c r="AH664" s="7"/>
      <c r="AI664"/>
    </row>
    <row r="665" spans="18:35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G665" s="5"/>
      <c r="AH665" s="7"/>
      <c r="AI665"/>
    </row>
    <row r="666" spans="18:35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G666" s="5"/>
      <c r="AH666" s="7"/>
      <c r="AI666"/>
    </row>
    <row r="667" spans="18:35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G667" s="5"/>
      <c r="AH667" s="7"/>
      <c r="AI667"/>
    </row>
    <row r="668" spans="18:35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G668" s="5"/>
      <c r="AH668" s="7"/>
      <c r="AI668"/>
    </row>
    <row r="669" spans="18:35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G669" s="5"/>
      <c r="AH669" s="7"/>
      <c r="AI669"/>
    </row>
    <row r="670" spans="18:35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G670" s="5"/>
      <c r="AH670" s="7"/>
      <c r="AI670"/>
    </row>
    <row r="671" spans="18:35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G671" s="5"/>
      <c r="AH671" s="7"/>
      <c r="AI671"/>
    </row>
    <row r="672" spans="18:35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G672" s="5"/>
      <c r="AH672" s="7"/>
      <c r="AI672"/>
    </row>
    <row r="673" spans="18:35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G673" s="5"/>
      <c r="AH673" s="7"/>
      <c r="AI673"/>
    </row>
    <row r="674" spans="18:35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G674" s="5"/>
      <c r="AH674" s="7"/>
      <c r="AI674"/>
    </row>
    <row r="675" spans="18:35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G675" s="5"/>
      <c r="AH675" s="7"/>
      <c r="AI675"/>
    </row>
    <row r="676" spans="18:35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G676" s="5"/>
      <c r="AH676" s="7"/>
      <c r="AI676"/>
    </row>
    <row r="677" spans="18:35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G677" s="5"/>
      <c r="AH677" s="7"/>
      <c r="AI677"/>
    </row>
    <row r="678" spans="18:35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G678" s="5"/>
      <c r="AH678" s="7"/>
      <c r="AI678"/>
    </row>
    <row r="679" spans="18:35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G679" s="5"/>
      <c r="AH679" s="7"/>
      <c r="AI679"/>
    </row>
    <row r="680" spans="18:35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G680" s="5"/>
      <c r="AH680" s="7"/>
      <c r="AI680"/>
    </row>
    <row r="681" spans="18:35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G681" s="5"/>
      <c r="AH681" s="7"/>
      <c r="AI681"/>
    </row>
    <row r="682" spans="18:35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G682" s="5"/>
      <c r="AH682" s="7"/>
      <c r="AI682"/>
    </row>
    <row r="683" spans="18:35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G683" s="5"/>
      <c r="AH683" s="7"/>
      <c r="AI683"/>
    </row>
    <row r="684" spans="18:35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G684" s="5"/>
      <c r="AH684" s="7"/>
      <c r="AI684"/>
    </row>
    <row r="685" spans="18:35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G685" s="5"/>
      <c r="AH685" s="7"/>
      <c r="AI685"/>
    </row>
    <row r="686" spans="18:35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G686" s="5"/>
      <c r="AH686" s="7"/>
      <c r="AI686"/>
    </row>
    <row r="687" spans="18:35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G687" s="5"/>
      <c r="AH687" s="7"/>
      <c r="AI687"/>
    </row>
    <row r="688" spans="18:35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G688" s="5"/>
      <c r="AH688" s="7"/>
      <c r="AI688"/>
    </row>
    <row r="689" spans="18:35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G689" s="5"/>
      <c r="AH689" s="7"/>
      <c r="AI689"/>
    </row>
    <row r="690" spans="18:35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G690" s="5"/>
      <c r="AH690" s="7"/>
      <c r="AI690"/>
    </row>
    <row r="691" spans="18:35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G691" s="5"/>
      <c r="AH691" s="7"/>
      <c r="AI691"/>
    </row>
    <row r="692" spans="18:35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G692" s="5"/>
      <c r="AH692" s="7"/>
      <c r="AI692"/>
    </row>
    <row r="693" spans="18:35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G693" s="5"/>
      <c r="AH693" s="7"/>
      <c r="AI693"/>
    </row>
    <row r="694" spans="18:35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G694" s="5"/>
      <c r="AH694" s="7"/>
      <c r="AI694"/>
    </row>
    <row r="695" spans="18:35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G695" s="5"/>
      <c r="AH695" s="7"/>
      <c r="AI695"/>
    </row>
    <row r="696" spans="18:35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G696" s="5"/>
      <c r="AH696" s="7"/>
      <c r="AI696"/>
    </row>
    <row r="697" spans="18:35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G697" s="5"/>
      <c r="AH697" s="7"/>
      <c r="AI697"/>
    </row>
    <row r="698" spans="18:35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G698" s="5"/>
      <c r="AH698" s="7"/>
      <c r="AI698"/>
    </row>
    <row r="699" spans="18:35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G699" s="5"/>
      <c r="AH699" s="7"/>
      <c r="AI699"/>
    </row>
    <row r="700" spans="18:35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G700" s="5"/>
      <c r="AH700" s="7"/>
      <c r="AI700"/>
    </row>
    <row r="701" spans="18:35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G701" s="5"/>
      <c r="AH701" s="7"/>
      <c r="AI701"/>
    </row>
    <row r="702" spans="18:35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G702" s="5"/>
      <c r="AH702" s="7"/>
      <c r="AI702"/>
    </row>
    <row r="703" spans="18:35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G703" s="5"/>
      <c r="AH703" s="7"/>
      <c r="AI703"/>
    </row>
    <row r="704" spans="18:35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G704" s="5"/>
      <c r="AH704" s="7"/>
      <c r="AI704"/>
    </row>
    <row r="705" spans="18:35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G705" s="5"/>
      <c r="AH705" s="7"/>
      <c r="AI705"/>
    </row>
    <row r="706" spans="18:35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G706" s="5"/>
      <c r="AH706" s="7"/>
      <c r="AI706"/>
    </row>
    <row r="707" spans="18:35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G707" s="5"/>
      <c r="AH707" s="7"/>
      <c r="AI707"/>
    </row>
    <row r="708" spans="18:35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G708" s="5"/>
      <c r="AH708" s="7"/>
      <c r="AI708"/>
    </row>
    <row r="709" spans="18:35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G709" s="5"/>
      <c r="AH709" s="7"/>
      <c r="AI709"/>
    </row>
    <row r="710" spans="18:35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G710" s="5"/>
      <c r="AH710" s="7"/>
      <c r="AI710"/>
    </row>
    <row r="711" spans="18:35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G711" s="5"/>
      <c r="AH711" s="7"/>
      <c r="AI711"/>
    </row>
    <row r="712" spans="18:35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G712" s="5"/>
      <c r="AH712" s="7"/>
      <c r="AI712"/>
    </row>
    <row r="713" spans="18:35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G713" s="5"/>
      <c r="AH713" s="7"/>
      <c r="AI713"/>
    </row>
    <row r="714" spans="18:35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G714" s="5"/>
      <c r="AH714" s="7"/>
      <c r="AI714"/>
    </row>
    <row r="715" spans="18:35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G715" s="5"/>
      <c r="AH715" s="7"/>
      <c r="AI715"/>
    </row>
    <row r="716" spans="18:35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G716" s="5"/>
      <c r="AH716" s="7"/>
      <c r="AI716"/>
    </row>
    <row r="717" spans="18:35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G717" s="5"/>
      <c r="AH717" s="7"/>
      <c r="AI717"/>
    </row>
    <row r="718" spans="18:35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G718" s="5"/>
      <c r="AH718" s="7"/>
      <c r="AI718"/>
    </row>
    <row r="719" spans="18:35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G719" s="5"/>
      <c r="AH719" s="7"/>
      <c r="AI719"/>
    </row>
    <row r="720" spans="18:35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G720" s="5"/>
      <c r="AH720" s="7"/>
      <c r="AI720"/>
    </row>
    <row r="721" spans="18:35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G721" s="5"/>
      <c r="AH721" s="7"/>
      <c r="AI721"/>
    </row>
    <row r="722" spans="18:35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G722" s="5"/>
      <c r="AH722" s="7"/>
      <c r="AI722"/>
    </row>
    <row r="723" spans="18:35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G723" s="5"/>
      <c r="AH723" s="7"/>
      <c r="AI723"/>
    </row>
    <row r="724" spans="18:35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G724" s="5"/>
      <c r="AH724" s="7"/>
      <c r="AI724"/>
    </row>
    <row r="725" spans="18:35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G725" s="5"/>
      <c r="AH725" s="7"/>
      <c r="AI725"/>
    </row>
    <row r="726" spans="18:35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G726" s="5"/>
      <c r="AH726" s="7"/>
      <c r="AI726"/>
    </row>
    <row r="727" spans="18:35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G727" s="5"/>
      <c r="AH727" s="7"/>
      <c r="AI727"/>
    </row>
    <row r="728" spans="18:35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G728" s="5"/>
      <c r="AH728" s="7"/>
      <c r="AI728"/>
    </row>
    <row r="729" spans="18:35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G729" s="5"/>
      <c r="AH729" s="7"/>
      <c r="AI729"/>
    </row>
    <row r="730" spans="18:35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G730" s="5"/>
      <c r="AH730" s="7"/>
      <c r="AI730"/>
    </row>
    <row r="731" spans="18:35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G731" s="5"/>
      <c r="AH731" s="7"/>
      <c r="AI731"/>
    </row>
    <row r="732" spans="18:35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G732" s="5"/>
      <c r="AH732" s="7"/>
      <c r="AI732"/>
    </row>
    <row r="733" spans="18:35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G733" s="5"/>
      <c r="AH733" s="7"/>
      <c r="AI733"/>
    </row>
    <row r="734" spans="18:35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G734" s="5"/>
      <c r="AH734" s="7"/>
      <c r="AI734"/>
    </row>
    <row r="735" spans="18:35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G735" s="5"/>
      <c r="AH735" s="7"/>
      <c r="AI735"/>
    </row>
    <row r="736" spans="18:35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G736" s="5"/>
      <c r="AH736" s="7"/>
      <c r="AI736"/>
    </row>
    <row r="737" spans="18:35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G737" s="5"/>
      <c r="AH737" s="7"/>
      <c r="AI737"/>
    </row>
    <row r="738" spans="18:35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G738" s="5"/>
      <c r="AH738" s="7"/>
      <c r="AI738"/>
    </row>
    <row r="739" spans="18:35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G739" s="5"/>
      <c r="AH739" s="7"/>
      <c r="AI739"/>
    </row>
    <row r="740" spans="18:35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G740" s="5"/>
      <c r="AH740" s="7"/>
      <c r="AI740"/>
    </row>
    <row r="741" spans="18:35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G741" s="5"/>
      <c r="AH741" s="7"/>
      <c r="AI741"/>
    </row>
    <row r="742" spans="18:35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G742" s="5"/>
      <c r="AH742" s="7"/>
      <c r="AI742"/>
    </row>
    <row r="743" spans="18:35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G743" s="5"/>
      <c r="AH743" s="7"/>
      <c r="AI743"/>
    </row>
    <row r="744" spans="18:35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G744" s="5"/>
      <c r="AH744" s="7"/>
      <c r="AI744"/>
    </row>
    <row r="745" spans="18:35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G745" s="5"/>
      <c r="AH745" s="7"/>
      <c r="AI745"/>
    </row>
    <row r="746" spans="18:35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G746" s="5"/>
      <c r="AH746" s="7"/>
      <c r="AI746"/>
    </row>
    <row r="747" spans="18:35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G747" s="5"/>
      <c r="AH747" s="7"/>
      <c r="AI747"/>
    </row>
    <row r="748" spans="18:35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G748" s="5"/>
      <c r="AH748" s="7"/>
      <c r="AI748"/>
    </row>
    <row r="749" spans="18:35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G749" s="5"/>
      <c r="AH749" s="7"/>
      <c r="AI749"/>
    </row>
    <row r="750" spans="18:35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G750" s="5"/>
      <c r="AH750" s="7"/>
      <c r="AI750"/>
    </row>
    <row r="751" spans="18:35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G751" s="5"/>
      <c r="AH751" s="7"/>
      <c r="AI751"/>
    </row>
    <row r="752" spans="18:35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G752" s="5"/>
      <c r="AH752" s="7"/>
      <c r="AI752"/>
    </row>
    <row r="753" spans="18:35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G753" s="5"/>
      <c r="AH753" s="7"/>
      <c r="AI753"/>
    </row>
    <row r="754" spans="18:35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G754" s="5"/>
      <c r="AH754" s="7"/>
      <c r="AI754"/>
    </row>
    <row r="755" spans="18:35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G755" s="5"/>
      <c r="AH755" s="7"/>
      <c r="AI755"/>
    </row>
    <row r="756" spans="18:35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G756" s="5"/>
      <c r="AH756" s="7"/>
      <c r="AI756"/>
    </row>
    <row r="757" spans="18:35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G757" s="5"/>
      <c r="AH757" s="7"/>
      <c r="AI757"/>
    </row>
    <row r="758" spans="18:35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G758" s="5"/>
      <c r="AH758" s="7"/>
      <c r="AI758"/>
    </row>
    <row r="759" spans="18:35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G759" s="5"/>
      <c r="AH759" s="7"/>
      <c r="AI759"/>
    </row>
    <row r="760" spans="18:35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G760" s="5"/>
      <c r="AH760" s="7"/>
      <c r="AI760"/>
    </row>
    <row r="761" spans="18:35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G761" s="5"/>
      <c r="AH761" s="7"/>
      <c r="AI761"/>
    </row>
    <row r="762" spans="18:35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G762" s="5"/>
      <c r="AH762" s="7"/>
      <c r="AI762"/>
    </row>
    <row r="763" spans="18:35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G763" s="5"/>
      <c r="AH763" s="7"/>
      <c r="AI763"/>
    </row>
    <row r="764" spans="18:35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G764" s="5"/>
      <c r="AH764" s="7"/>
      <c r="AI764"/>
    </row>
    <row r="765" spans="18:35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G765" s="5"/>
      <c r="AH765" s="7"/>
      <c r="AI765"/>
    </row>
    <row r="766" spans="18:35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G766" s="5"/>
      <c r="AH766" s="7"/>
      <c r="AI766"/>
    </row>
    <row r="767" spans="18:35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G767" s="5"/>
      <c r="AH767" s="7"/>
      <c r="AI767"/>
    </row>
    <row r="768" spans="18:35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G768" s="5"/>
      <c r="AH768" s="7"/>
      <c r="AI768"/>
    </row>
    <row r="769" spans="18:35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G769" s="5"/>
      <c r="AH769" s="7"/>
      <c r="AI769"/>
    </row>
    <row r="770" spans="18:35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G770" s="5"/>
      <c r="AH770" s="7"/>
      <c r="AI770"/>
    </row>
    <row r="771" spans="18:35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G771" s="5"/>
      <c r="AH771" s="7"/>
      <c r="AI771"/>
    </row>
    <row r="772" spans="18:35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G772" s="5"/>
      <c r="AH772" s="7"/>
      <c r="AI772"/>
    </row>
    <row r="773" spans="18:35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G773" s="5"/>
      <c r="AH773" s="7"/>
      <c r="AI773"/>
    </row>
    <row r="774" spans="18:35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G774" s="5"/>
      <c r="AH774" s="7"/>
      <c r="AI774"/>
    </row>
    <row r="775" spans="18:35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G775" s="5"/>
      <c r="AH775" s="7"/>
      <c r="AI775"/>
    </row>
    <row r="776" spans="18:35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G776" s="5"/>
      <c r="AH776" s="7"/>
      <c r="AI776"/>
    </row>
    <row r="777" spans="18:35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G777" s="5"/>
      <c r="AH777" s="7"/>
      <c r="AI777"/>
    </row>
    <row r="778" spans="18:35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G778" s="5"/>
      <c r="AH778" s="7"/>
      <c r="AI778"/>
    </row>
    <row r="779" spans="18:35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G779" s="5"/>
      <c r="AH779" s="7"/>
      <c r="AI779"/>
    </row>
    <row r="780" spans="18:35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G780" s="5"/>
      <c r="AH780" s="7"/>
      <c r="AI780"/>
    </row>
    <row r="781" spans="18:35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G781" s="5"/>
      <c r="AH781" s="7"/>
      <c r="AI781"/>
    </row>
    <row r="782" spans="18:35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G782" s="5"/>
      <c r="AH782" s="7"/>
      <c r="AI782"/>
    </row>
    <row r="783" spans="18:35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G783" s="5"/>
      <c r="AH783" s="7"/>
      <c r="AI783"/>
    </row>
    <row r="784" spans="18:35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G784" s="5"/>
      <c r="AH784" s="7"/>
      <c r="AI784"/>
    </row>
    <row r="785" spans="18:35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G785" s="5"/>
      <c r="AH785" s="7"/>
      <c r="AI785"/>
    </row>
    <row r="786" spans="18:35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G786" s="5"/>
      <c r="AH786" s="7"/>
      <c r="AI786"/>
    </row>
    <row r="787" spans="18:35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G787" s="5"/>
      <c r="AH787" s="7"/>
      <c r="AI787"/>
    </row>
    <row r="788" spans="18:35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G788" s="5"/>
      <c r="AH788" s="7"/>
      <c r="AI788"/>
    </row>
    <row r="789" spans="18:35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G789" s="5"/>
      <c r="AH789" s="7"/>
      <c r="AI789"/>
    </row>
    <row r="790" spans="18:35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G790" s="5"/>
      <c r="AH790" s="7"/>
      <c r="AI790"/>
    </row>
    <row r="791" spans="18:35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G791" s="5"/>
      <c r="AH791" s="7"/>
      <c r="AI791"/>
    </row>
    <row r="792" spans="18:35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G792" s="5"/>
      <c r="AH792" s="7"/>
      <c r="AI792"/>
    </row>
    <row r="793" spans="18:35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G793" s="5"/>
      <c r="AH793" s="7"/>
      <c r="AI793"/>
    </row>
    <row r="794" spans="18:35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G794" s="5"/>
      <c r="AH794" s="7"/>
      <c r="AI794"/>
    </row>
    <row r="795" spans="18:35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G795" s="5"/>
      <c r="AH795" s="7"/>
      <c r="AI795"/>
    </row>
    <row r="796" spans="18:35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G796" s="5"/>
      <c r="AH796" s="7"/>
      <c r="AI796"/>
    </row>
    <row r="797" spans="18:35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G797" s="5"/>
      <c r="AH797" s="7"/>
      <c r="AI797"/>
    </row>
    <row r="798" spans="18:35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G798" s="5"/>
      <c r="AH798" s="7"/>
      <c r="AI798"/>
    </row>
    <row r="799" spans="18:35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G799" s="5"/>
      <c r="AH799" s="7"/>
      <c r="AI799"/>
    </row>
    <row r="800" spans="18:35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G800" s="5"/>
      <c r="AH800" s="7"/>
      <c r="AI800"/>
    </row>
    <row r="801" spans="18:35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G801" s="5"/>
      <c r="AH801" s="7"/>
      <c r="AI801"/>
    </row>
    <row r="802" spans="18:35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G802" s="5"/>
      <c r="AH802" s="7"/>
      <c r="AI802"/>
    </row>
    <row r="803" spans="18:35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G803" s="5"/>
      <c r="AH803" s="7"/>
      <c r="AI803"/>
    </row>
    <row r="804" spans="18:35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G804" s="5"/>
      <c r="AH804" s="7"/>
      <c r="AI804"/>
    </row>
    <row r="805" spans="18:35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G805" s="5"/>
      <c r="AH805" s="7"/>
      <c r="AI805"/>
    </row>
    <row r="806" spans="18:35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G806" s="5"/>
      <c r="AH806" s="7"/>
      <c r="AI806"/>
    </row>
    <row r="807" spans="18:35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G807" s="5"/>
      <c r="AH807" s="7"/>
      <c r="AI807"/>
    </row>
    <row r="808" spans="18:35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G808" s="5"/>
      <c r="AH808" s="7"/>
      <c r="AI808"/>
    </row>
    <row r="809" spans="18:35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G809" s="5"/>
      <c r="AH809" s="7"/>
      <c r="AI809"/>
    </row>
    <row r="810" spans="18:35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G810" s="5"/>
      <c r="AH810" s="7"/>
      <c r="AI810"/>
    </row>
    <row r="811" spans="18:35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G811" s="5"/>
      <c r="AH811" s="7"/>
      <c r="AI811"/>
    </row>
    <row r="812" spans="18:35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G812" s="5"/>
      <c r="AH812" s="7"/>
      <c r="AI812"/>
    </row>
    <row r="813" spans="18:35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G813" s="5"/>
      <c r="AH813" s="7"/>
      <c r="AI813"/>
    </row>
    <row r="814" spans="18:35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G814" s="5"/>
      <c r="AH814" s="7"/>
      <c r="AI814"/>
    </row>
    <row r="815" spans="18:35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G815" s="5"/>
      <c r="AH815" s="7"/>
      <c r="AI815"/>
    </row>
    <row r="816" spans="18:35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G816" s="5"/>
      <c r="AH816" s="7"/>
      <c r="AI816"/>
    </row>
    <row r="817" spans="18:35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G817" s="5"/>
      <c r="AH817" s="7"/>
      <c r="AI817"/>
    </row>
    <row r="818" spans="18:35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G818" s="5"/>
      <c r="AH818" s="7"/>
      <c r="AI818"/>
    </row>
    <row r="819" spans="18:35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G819" s="5"/>
      <c r="AH819" s="7"/>
      <c r="AI819"/>
    </row>
    <row r="820" spans="18:35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G820" s="5"/>
      <c r="AH820" s="7"/>
      <c r="AI820"/>
    </row>
    <row r="821" spans="18:35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G821" s="5"/>
      <c r="AH821" s="7"/>
      <c r="AI821"/>
    </row>
    <row r="822" spans="18:35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G822" s="5"/>
      <c r="AH822" s="7"/>
      <c r="AI822"/>
    </row>
    <row r="823" spans="18:35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G823" s="5"/>
      <c r="AH823" s="7"/>
      <c r="AI823"/>
    </row>
    <row r="824" spans="18:35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G824" s="5"/>
      <c r="AH824" s="7"/>
      <c r="AI824"/>
    </row>
    <row r="825" spans="18:35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G825" s="5"/>
      <c r="AH825" s="7"/>
      <c r="AI825"/>
    </row>
    <row r="826" spans="18:35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G826" s="5"/>
      <c r="AH826" s="7"/>
      <c r="AI826"/>
    </row>
    <row r="827" spans="18:35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G827" s="5"/>
      <c r="AH827" s="7"/>
      <c r="AI827"/>
    </row>
    <row r="828" spans="18:35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G828" s="5"/>
      <c r="AH828" s="7"/>
      <c r="AI828"/>
    </row>
    <row r="829" spans="18:35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G829" s="5"/>
      <c r="AH829" s="7"/>
      <c r="AI829"/>
    </row>
    <row r="830" spans="18:35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G830" s="5"/>
      <c r="AH830" s="7"/>
      <c r="AI830"/>
    </row>
    <row r="831" spans="18:35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G831" s="5"/>
      <c r="AH831" s="7"/>
      <c r="AI831"/>
    </row>
    <row r="832" spans="18:35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G832" s="5"/>
      <c r="AH832" s="7"/>
      <c r="AI832"/>
    </row>
    <row r="833" spans="18:35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G833" s="5"/>
      <c r="AH833" s="7"/>
      <c r="AI833"/>
    </row>
    <row r="834" spans="18:35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G834" s="5"/>
      <c r="AH834" s="7"/>
      <c r="AI834"/>
    </row>
    <row r="835" spans="18:35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G835" s="5"/>
      <c r="AH835" s="7"/>
      <c r="AI835"/>
    </row>
    <row r="836" spans="18:35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G836" s="5"/>
      <c r="AH836" s="7"/>
      <c r="AI836"/>
    </row>
    <row r="837" spans="18:35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G837" s="5"/>
      <c r="AH837" s="7"/>
      <c r="AI837"/>
    </row>
    <row r="838" spans="18:35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G838" s="5"/>
      <c r="AH838" s="7"/>
      <c r="AI838"/>
    </row>
    <row r="839" spans="18:35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G839" s="5"/>
      <c r="AH839" s="7"/>
      <c r="AI839"/>
    </row>
    <row r="840" spans="18:35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G840" s="5"/>
      <c r="AH840" s="7"/>
      <c r="AI840"/>
    </row>
    <row r="841" spans="18:35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G841" s="5"/>
      <c r="AH841" s="7"/>
      <c r="AI841"/>
    </row>
    <row r="842" spans="18:35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G842" s="5"/>
      <c r="AH842" s="7"/>
      <c r="AI842"/>
    </row>
    <row r="843" spans="18:35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G843" s="5"/>
      <c r="AH843" s="7"/>
      <c r="AI843"/>
    </row>
    <row r="844" spans="18:35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G844" s="5"/>
      <c r="AH844" s="7"/>
      <c r="AI844"/>
    </row>
    <row r="845" spans="18:35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G845" s="5"/>
      <c r="AH845" s="7"/>
      <c r="AI845"/>
    </row>
    <row r="846" spans="18:35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G846" s="5"/>
      <c r="AH846" s="7"/>
      <c r="AI846"/>
    </row>
    <row r="847" spans="18:35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G847" s="5"/>
      <c r="AH847" s="7"/>
      <c r="AI847"/>
    </row>
    <row r="848" spans="18:35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G848" s="5"/>
      <c r="AH848" s="7"/>
      <c r="AI848"/>
    </row>
    <row r="849" spans="18:35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G849" s="5"/>
      <c r="AH849" s="7"/>
      <c r="AI849"/>
    </row>
    <row r="850" spans="18:35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G850" s="5"/>
      <c r="AH850" s="7"/>
      <c r="AI850"/>
    </row>
    <row r="851" spans="18:35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G851" s="5"/>
      <c r="AH851" s="7"/>
      <c r="AI851"/>
    </row>
    <row r="852" spans="18:35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G852" s="5"/>
      <c r="AH852" s="7"/>
      <c r="AI852"/>
    </row>
    <row r="853" spans="18:35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G853" s="5"/>
      <c r="AH853" s="7"/>
      <c r="AI853"/>
    </row>
    <row r="854" spans="18:35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G854" s="5"/>
      <c r="AH854" s="7"/>
      <c r="AI854"/>
    </row>
    <row r="855" spans="18:35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G855" s="5"/>
      <c r="AH855" s="7"/>
      <c r="AI855"/>
    </row>
    <row r="856" spans="18:35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G856" s="5"/>
      <c r="AH856" s="7"/>
      <c r="AI856"/>
    </row>
    <row r="857" spans="18:35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G857" s="5"/>
      <c r="AH857" s="7"/>
      <c r="AI857"/>
    </row>
    <row r="858" spans="18:35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G858" s="5"/>
      <c r="AH858" s="7"/>
      <c r="AI858"/>
    </row>
    <row r="859" spans="18:35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G859" s="5"/>
      <c r="AH859" s="7"/>
      <c r="AI859"/>
    </row>
    <row r="860" spans="18:35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G860" s="5"/>
      <c r="AH860" s="7"/>
      <c r="AI860"/>
    </row>
    <row r="861" spans="18:35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G861" s="5"/>
      <c r="AH861" s="7"/>
      <c r="AI861"/>
    </row>
    <row r="862" spans="18:35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G862" s="5"/>
      <c r="AH862" s="7"/>
      <c r="AI862"/>
    </row>
    <row r="863" spans="18:35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G863" s="5"/>
      <c r="AH863" s="7"/>
      <c r="AI863"/>
    </row>
    <row r="864" spans="18:35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G864" s="5"/>
      <c r="AH864" s="7"/>
      <c r="AI864"/>
    </row>
    <row r="865" spans="18:35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G865" s="5"/>
      <c r="AH865" s="7"/>
      <c r="AI865"/>
    </row>
    <row r="866" spans="18:35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G866" s="5"/>
      <c r="AH866" s="7"/>
      <c r="AI866"/>
    </row>
    <row r="867" spans="18:35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G867" s="5"/>
      <c r="AH867" s="7"/>
      <c r="AI867"/>
    </row>
    <row r="868" spans="18:35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G868" s="5"/>
      <c r="AH868" s="7"/>
      <c r="AI868"/>
    </row>
    <row r="869" spans="18:35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G869" s="5"/>
      <c r="AH869" s="7"/>
      <c r="AI869"/>
    </row>
    <row r="870" spans="18:35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G870" s="5"/>
      <c r="AH870" s="7"/>
      <c r="AI870"/>
    </row>
    <row r="871" spans="18:35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G871" s="5"/>
      <c r="AH871" s="7"/>
      <c r="AI871"/>
    </row>
    <row r="872" spans="18:35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G872" s="5"/>
      <c r="AH872" s="7"/>
      <c r="AI872"/>
    </row>
  </sheetData>
  <mergeCells count="25">
    <mergeCell ref="AI1:AI3"/>
    <mergeCell ref="N1:N3"/>
    <mergeCell ref="O1:O3"/>
    <mergeCell ref="R1:R3"/>
    <mergeCell ref="S1:S3"/>
    <mergeCell ref="V1:V3"/>
    <mergeCell ref="W1:W3"/>
    <mergeCell ref="Z1:Z3"/>
    <mergeCell ref="AF1:AG2"/>
    <mergeCell ref="AH1:AH3"/>
    <mergeCell ref="L1:M2"/>
    <mergeCell ref="P1:Q2"/>
    <mergeCell ref="T1:U2"/>
    <mergeCell ref="X1:Y2"/>
    <mergeCell ref="AA1:AA3"/>
    <mergeCell ref="AD1:AD3"/>
    <mergeCell ref="AE1:AE3"/>
    <mergeCell ref="AB1:AC2"/>
    <mergeCell ref="F1:G2"/>
    <mergeCell ref="H1:I2"/>
    <mergeCell ref="J1:K2"/>
    <mergeCell ref="A2:A3"/>
    <mergeCell ref="B2:B3"/>
    <mergeCell ref="C1:C3"/>
    <mergeCell ref="D1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2009-12-02T08:28:03Z</dcterms:modified>
  <cp:category/>
  <cp:version/>
  <cp:contentType/>
  <cp:contentStatus/>
</cp:coreProperties>
</file>