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176" windowHeight="102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<sst xmlns="http://schemas.openxmlformats.org/spreadsheetml/2006/main" count="391" uniqueCount="122">
  <si>
    <t>ноябрь</t>
  </si>
  <si>
    <t>март</t>
  </si>
  <si>
    <t>апрель</t>
  </si>
  <si>
    <t>май</t>
  </si>
  <si>
    <t>июнь</t>
  </si>
  <si>
    <t>июль</t>
  </si>
  <si>
    <t>август</t>
  </si>
  <si>
    <t>DYNAMO_KIEV</t>
  </si>
  <si>
    <t>allegro</t>
  </si>
  <si>
    <t>Tresor</t>
  </si>
  <si>
    <t>Alterigo</t>
  </si>
  <si>
    <t>werty</t>
  </si>
  <si>
    <t>jene4ka</t>
  </si>
  <si>
    <t>Смольник</t>
  </si>
  <si>
    <t>квант</t>
  </si>
  <si>
    <t>BRUNO</t>
  </si>
  <si>
    <t>Олечко</t>
  </si>
  <si>
    <t>PA1N</t>
  </si>
  <si>
    <t>NIK</t>
  </si>
  <si>
    <t>ZSERG</t>
  </si>
  <si>
    <t>13-й призрак</t>
  </si>
  <si>
    <t>oleg545</t>
  </si>
  <si>
    <t>pro100Pasha</t>
  </si>
  <si>
    <t>nimnul</t>
  </si>
  <si>
    <t>Вадян_ой</t>
  </si>
  <si>
    <t>Juanito Ramos</t>
  </si>
  <si>
    <t>Rafa</t>
  </si>
  <si>
    <t>Штиль</t>
  </si>
  <si>
    <t>сorall</t>
  </si>
  <si>
    <t>AntonGlyshkov</t>
  </si>
  <si>
    <t>oll</t>
  </si>
  <si>
    <t>monstrader</t>
  </si>
  <si>
    <t>Mo_risson</t>
  </si>
  <si>
    <t>Andrey</t>
  </si>
  <si>
    <t>zasada</t>
  </si>
  <si>
    <t>Incognito</t>
  </si>
  <si>
    <t>DJBassLine</t>
  </si>
  <si>
    <t>genesis</t>
  </si>
  <si>
    <t>Idle1989</t>
  </si>
  <si>
    <t>Lizard</t>
  </si>
  <si>
    <t>Seter</t>
  </si>
  <si>
    <t>Muxalbl426</t>
  </si>
  <si>
    <t>WaW</t>
  </si>
  <si>
    <t>Charmed</t>
  </si>
  <si>
    <t>aurita</t>
  </si>
  <si>
    <t xml:space="preserve">сема </t>
  </si>
  <si>
    <t>Orange</t>
  </si>
  <si>
    <t>Yaris1510</t>
  </si>
  <si>
    <t>Колян</t>
  </si>
  <si>
    <t>igorjok</t>
  </si>
  <si>
    <t>Lusy</t>
  </si>
  <si>
    <t>Vik</t>
  </si>
  <si>
    <t>Clim</t>
  </si>
  <si>
    <t>shevar</t>
  </si>
  <si>
    <t>haronsky</t>
  </si>
  <si>
    <t>Gtan</t>
  </si>
  <si>
    <t>место</t>
  </si>
  <si>
    <t>очки</t>
  </si>
  <si>
    <t>п2</t>
  </si>
  <si>
    <t>a1</t>
  </si>
  <si>
    <t>a2ч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</si>
  <si>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</si>
  <si>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</si>
  <si>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</si>
  <si>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</si>
  <si>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</si>
  <si>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</si>
  <si>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</si>
  <si>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</si>
  <si>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</si>
  <si>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п3ч</t>
  </si>
  <si>
    <t>а1ч</t>
  </si>
  <si>
    <t>а2</t>
  </si>
  <si>
    <t>п7</t>
  </si>
  <si>
    <t>п1</t>
  </si>
  <si>
    <t>п5</t>
  </si>
  <si>
    <t>п4</t>
  </si>
  <si>
    <t>п6</t>
  </si>
  <si>
    <t>п8</t>
  </si>
  <si>
    <t>п1ч</t>
  </si>
  <si>
    <t>п9</t>
  </si>
  <si>
    <t>п3</t>
  </si>
  <si>
    <t>п11</t>
  </si>
  <si>
    <t>п10</t>
  </si>
  <si>
    <t>а12</t>
  </si>
  <si>
    <t>а13</t>
  </si>
  <si>
    <t>а14</t>
  </si>
  <si>
    <t>а15</t>
  </si>
  <si>
    <t>а16</t>
  </si>
  <si>
    <t>а1</t>
  </si>
  <si>
    <t>а2ч</t>
  </si>
  <si>
    <t>п4ч</t>
  </si>
  <si>
    <t>а4ч</t>
  </si>
  <si>
    <t>а3ч</t>
  </si>
  <si>
    <t xml:space="preserve">ilya </t>
  </si>
  <si>
    <t>dima</t>
  </si>
  <si>
    <t>Shurman</t>
  </si>
  <si>
    <t>Yewen</t>
  </si>
  <si>
    <t>majam</t>
  </si>
  <si>
    <t>декабрь</t>
  </si>
  <si>
    <t>рейтинг</t>
  </si>
  <si>
    <t>Игроки</t>
  </si>
  <si>
    <t>a8</t>
  </si>
  <si>
    <t>сумма очков   (3-7)</t>
  </si>
  <si>
    <t>dnq</t>
  </si>
  <si>
    <t>сумма очков    (3-8)</t>
  </si>
  <si>
    <t>сен-тябрь</t>
  </si>
  <si>
    <t>ок-тябрь</t>
  </si>
  <si>
    <t>Selby</t>
  </si>
  <si>
    <t>сумма очков   (5-10)</t>
  </si>
  <si>
    <t>сумма очков   (6-11)</t>
  </si>
  <si>
    <t>сумма очков   (4-9)</t>
  </si>
  <si>
    <t>miKRob</t>
  </si>
  <si>
    <t>africa1998king</t>
  </si>
  <si>
    <t>glassman</t>
  </si>
  <si>
    <t>GP</t>
  </si>
  <si>
    <t>лиги</t>
  </si>
  <si>
    <t>demogam</t>
  </si>
  <si>
    <t>johnny79</t>
  </si>
  <si>
    <t>январь</t>
  </si>
  <si>
    <t>сумма очков    (7-12)</t>
  </si>
  <si>
    <t>сумма очков   (8-01)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</si>
</sst>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8">
    <font>
      <sz val="10"/>
      <name val="Arial Cyr"/>
      <family val="0"/>
    </font>
    <font>
      <sz val="8"/>
      <name val="Arial Cyr"/>
      <family val="0"/>
    </font>
    <font>
      <u val="single"/>
      <sz val="12"/>
      <color indexed="12"/>
      <name val="Arial Cyr"/>
      <family val="0"/>
    </font>
    <font>
      <u val="single"/>
      <sz val="12"/>
      <color indexed="36"/>
      <name val="Arial Cyr"/>
      <family val="0"/>
    </font>
    <font>
      <b/>
      <sz val="11"/>
      <name val="Arial Cyr"/>
      <family val="0"/>
    </font>
    <font>
      <b/>
      <sz val="8"/>
      <name val="Arial Cyr"/>
      <family val="0"/>
    </font>
    <font>
      <sz val="10"/>
      <name val="Palatino Linotype"/>
      <family val="1"/>
    </font>
    <font>
      <b/>
      <sz val="10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 shrinkToFi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 shrinkToFit="1"/>
    </xf>
    <xf numFmtId="0" fontId="6" fillId="5" borderId="1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 shrinkToFit="1"/>
    </xf>
    <xf numFmtId="0" fontId="7" fillId="6" borderId="1" xfId="0" applyFont="1" applyFill="1" applyBorder="1" applyAlignment="1">
      <alignment horizontal="center" vertical="center" shrinkToFit="1"/>
    </xf>
    <xf numFmtId="0" fontId="0" fillId="6" borderId="1" xfId="0" applyFont="1" applyFill="1" applyBorder="1" applyAlignment="1">
      <alignment horizontal="center" vertical="center" shrinkToFit="1"/>
    </xf>
    <xf numFmtId="0" fontId="7" fillId="7" borderId="1" xfId="0" applyFont="1" applyFill="1" applyBorder="1" applyAlignment="1">
      <alignment horizontal="center" vertical="center" shrinkToFit="1"/>
    </xf>
    <xf numFmtId="0" fontId="0" fillId="7" borderId="1" xfId="0" applyFont="1" applyFill="1" applyBorder="1" applyAlignment="1">
      <alignment horizontal="center" vertical="center" shrinkToFit="1"/>
    </xf>
    <xf numFmtId="0" fontId="7" fillId="5" borderId="1" xfId="0" applyFont="1" applyFill="1" applyBorder="1" applyAlignment="1">
      <alignment horizontal="center" vertical="center" shrinkToFit="1"/>
    </xf>
    <xf numFmtId="0" fontId="0" fillId="5" borderId="1" xfId="0" applyFont="1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72"/>
  <sheetViews>
    <sheetView tabSelected="1" workbookViewId="0" topLeftCell="C1">
      <selection activeCell="AK7" sqref="AK7"/>
    </sheetView>
  </sheetViews>
  <sheetFormatPr defaultColWidth="9.00390625" defaultRowHeight="12.75"/>
  <cols>
    <col min="1" max="1" width="4.625" style="0" customWidth="1"/>
    <col min="2" max="2" width="4.625" style="0" hidden="1" customWidth="1"/>
    <col min="3" max="3" width="15.75390625" style="9" customWidth="1"/>
    <col min="4" max="4" width="4.625" style="0" hidden="1" customWidth="1"/>
    <col min="5" max="5" width="5.50390625" style="0" customWidth="1"/>
    <col min="6" max="6" width="4.625" style="0" hidden="1" customWidth="1"/>
    <col min="7" max="7" width="5.50390625" style="0" customWidth="1"/>
    <col min="8" max="8" width="4.625" style="0" hidden="1" customWidth="1"/>
    <col min="9" max="9" width="5.50390625" style="0" customWidth="1"/>
    <col min="10" max="10" width="4.625" style="0" hidden="1" customWidth="1"/>
    <col min="11" max="11" width="5.50390625" style="0" customWidth="1"/>
    <col min="12" max="12" width="4.625" style="0" hidden="1" customWidth="1"/>
    <col min="13" max="13" width="5.50390625" style="0" customWidth="1"/>
    <col min="14" max="14" width="7.375" style="5" customWidth="1"/>
    <col min="15" max="15" width="6.50390625" style="7" customWidth="1"/>
    <col min="16" max="16" width="4.625" style="0" hidden="1" customWidth="1"/>
    <col min="17" max="17" width="5.50390625" style="0" customWidth="1"/>
    <col min="18" max="18" width="7.375" style="8" customWidth="1"/>
    <col min="19" max="19" width="6.50390625" style="10" customWidth="1"/>
    <col min="20" max="20" width="4.625" style="0" hidden="1" customWidth="1"/>
    <col min="21" max="21" width="5.50390625" style="0" customWidth="1"/>
    <col min="22" max="22" width="7.375" style="5" customWidth="1"/>
    <col min="23" max="23" width="6.50390625" style="10" customWidth="1"/>
    <col min="24" max="24" width="4.625" style="0" hidden="1" customWidth="1"/>
    <col min="25" max="25" width="5.50390625" style="0" customWidth="1"/>
    <col min="26" max="26" width="7.375" style="5" customWidth="1"/>
    <col min="27" max="27" width="6.50390625" style="10" customWidth="1"/>
    <col min="28" max="28" width="4.625" style="0" hidden="1" customWidth="1"/>
    <col min="29" max="29" width="5.50390625" style="0" customWidth="1"/>
    <col min="30" max="30" width="7.375" style="5" customWidth="1"/>
    <col min="31" max="31" width="6.50390625" style="7" customWidth="1"/>
    <col min="32" max="32" width="4.625" style="0" hidden="1" customWidth="1"/>
    <col min="33" max="34" width="5.50390625" style="0" customWidth="1"/>
    <col min="35" max="35" width="7.375" style="5" customWidth="1"/>
    <col min="36" max="36" width="6.50390625" style="7" customWidth="1"/>
    <col min="37" max="37" width="5.50390625" style="0" customWidth="1"/>
    <col min="38" max="38" width="7.375" style="5" customWidth="1"/>
    <col min="39" max="39" width="6.50390625" style="7" customWidth="1"/>
    <col min="40" max="41" width="4.625" style="0" customWidth="1"/>
  </cols>
  <sheetData>
    <row r="1" spans="3:39" ht="12.75" customHeight="1">
      <c r="C1" s="49" t="s">
        <v>101</v>
      </c>
      <c r="D1" s="38" t="s">
        <v>1</v>
      </c>
      <c r="E1" s="39"/>
      <c r="F1" s="38" t="s">
        <v>2</v>
      </c>
      <c r="G1" s="39"/>
      <c r="H1" s="38" t="s">
        <v>3</v>
      </c>
      <c r="I1" s="39"/>
      <c r="J1" s="38" t="s">
        <v>4</v>
      </c>
      <c r="K1" s="39"/>
      <c r="L1" s="38" t="s">
        <v>5</v>
      </c>
      <c r="M1" s="39"/>
      <c r="N1" s="30" t="s">
        <v>103</v>
      </c>
      <c r="O1" s="33" t="s">
        <v>100</v>
      </c>
      <c r="P1" s="38" t="s">
        <v>6</v>
      </c>
      <c r="Q1" s="39"/>
      <c r="R1" s="30" t="s">
        <v>105</v>
      </c>
      <c r="S1" s="42" t="s">
        <v>100</v>
      </c>
      <c r="T1" s="52" t="s">
        <v>106</v>
      </c>
      <c r="U1" s="53"/>
      <c r="V1" s="30" t="s">
        <v>111</v>
      </c>
      <c r="W1" s="42" t="s">
        <v>100</v>
      </c>
      <c r="X1" s="52" t="s">
        <v>107</v>
      </c>
      <c r="Y1" s="53"/>
      <c r="Z1" s="30" t="s">
        <v>109</v>
      </c>
      <c r="AA1" s="42" t="s">
        <v>100</v>
      </c>
      <c r="AB1" s="38" t="s">
        <v>0</v>
      </c>
      <c r="AC1" s="39"/>
      <c r="AD1" s="30" t="s">
        <v>110</v>
      </c>
      <c r="AE1" s="33" t="s">
        <v>100</v>
      </c>
      <c r="AF1" s="38" t="s">
        <v>99</v>
      </c>
      <c r="AG1" s="56"/>
      <c r="AH1" s="39"/>
      <c r="AI1" s="30" t="s">
        <v>120</v>
      </c>
      <c r="AJ1" s="33" t="s">
        <v>100</v>
      </c>
      <c r="AK1" s="36" t="s">
        <v>119</v>
      </c>
      <c r="AL1" s="30" t="s">
        <v>121</v>
      </c>
      <c r="AM1" s="33" t="s">
        <v>100</v>
      </c>
    </row>
    <row r="2" spans="1:39" ht="12.75" customHeight="1">
      <c r="A2" s="45"/>
      <c r="B2" s="47"/>
      <c r="C2" s="50"/>
      <c r="D2" s="40"/>
      <c r="E2" s="41"/>
      <c r="F2" s="40"/>
      <c r="G2" s="41"/>
      <c r="H2" s="40"/>
      <c r="I2" s="41"/>
      <c r="J2" s="40"/>
      <c r="K2" s="41"/>
      <c r="L2" s="40"/>
      <c r="M2" s="41"/>
      <c r="N2" s="31"/>
      <c r="O2" s="34"/>
      <c r="P2" s="40"/>
      <c r="Q2" s="41"/>
      <c r="R2" s="31"/>
      <c r="S2" s="43"/>
      <c r="T2" s="54"/>
      <c r="U2" s="55"/>
      <c r="V2" s="31"/>
      <c r="W2" s="43"/>
      <c r="X2" s="54"/>
      <c r="Y2" s="55"/>
      <c r="Z2" s="31"/>
      <c r="AA2" s="43"/>
      <c r="AB2" s="40"/>
      <c r="AC2" s="41"/>
      <c r="AD2" s="31"/>
      <c r="AE2" s="34"/>
      <c r="AF2" s="40"/>
      <c r="AG2" s="57"/>
      <c r="AH2" s="41"/>
      <c r="AI2" s="31"/>
      <c r="AJ2" s="34"/>
      <c r="AK2" s="37"/>
      <c r="AL2" s="31"/>
      <c r="AM2" s="34"/>
    </row>
    <row r="3" spans="1:39" ht="12.75" customHeight="1">
      <c r="A3" s="46"/>
      <c r="B3" s="48"/>
      <c r="C3" s="51"/>
      <c r="D3" s="3" t="s">
        <v>56</v>
      </c>
      <c r="E3" s="3" t="s">
        <v>57</v>
      </c>
      <c r="F3" s="3" t="s">
        <v>56</v>
      </c>
      <c r="G3" s="3" t="s">
        <v>57</v>
      </c>
      <c r="H3" s="3" t="s">
        <v>56</v>
      </c>
      <c r="I3" s="3" t="s">
        <v>57</v>
      </c>
      <c r="J3" s="3" t="s">
        <v>56</v>
      </c>
      <c r="K3" s="3" t="s">
        <v>57</v>
      </c>
      <c r="L3" s="3" t="s">
        <v>56</v>
      </c>
      <c r="M3" s="3" t="s">
        <v>57</v>
      </c>
      <c r="N3" s="32"/>
      <c r="O3" s="35"/>
      <c r="P3" s="2" t="s">
        <v>56</v>
      </c>
      <c r="Q3" s="27" t="s">
        <v>57</v>
      </c>
      <c r="R3" s="32"/>
      <c r="S3" s="44"/>
      <c r="T3" s="2" t="s">
        <v>56</v>
      </c>
      <c r="U3" s="27" t="s">
        <v>57</v>
      </c>
      <c r="V3" s="32"/>
      <c r="W3" s="44"/>
      <c r="X3" s="2" t="s">
        <v>56</v>
      </c>
      <c r="Y3" s="27" t="s">
        <v>57</v>
      </c>
      <c r="Z3" s="32"/>
      <c r="AA3" s="44"/>
      <c r="AB3" s="2" t="s">
        <v>56</v>
      </c>
      <c r="AC3" s="27" t="s">
        <v>57</v>
      </c>
      <c r="AD3" s="32"/>
      <c r="AE3" s="35"/>
      <c r="AF3" s="2" t="s">
        <v>56</v>
      </c>
      <c r="AG3" s="27" t="s">
        <v>115</v>
      </c>
      <c r="AH3" s="27" t="s">
        <v>116</v>
      </c>
      <c r="AI3" s="32"/>
      <c r="AJ3" s="35"/>
      <c r="AK3" s="27" t="s">
        <v>57</v>
      </c>
      <c r="AL3" s="32"/>
      <c r="AM3" s="35"/>
    </row>
    <row r="4" spans="1:39" ht="15">
      <c r="A4" s="25">
        <v>2</v>
      </c>
      <c r="B4" s="1">
        <v>29</v>
      </c>
      <c r="C4" s="17" t="s">
        <v>24</v>
      </c>
      <c r="D4" s="11" t="s">
        <v>74</v>
      </c>
      <c r="E4" s="13">
        <v>1150</v>
      </c>
      <c r="F4" s="13" t="s">
        <v>73</v>
      </c>
      <c r="G4" s="13">
        <v>570</v>
      </c>
      <c r="H4" s="13" t="s">
        <v>81</v>
      </c>
      <c r="I4" s="13">
        <v>900</v>
      </c>
      <c r="J4" s="11" t="s">
        <v>76</v>
      </c>
      <c r="K4" s="13">
        <v>800</v>
      </c>
      <c r="L4" s="11" t="s">
        <v>91</v>
      </c>
      <c r="M4" s="13">
        <v>1100</v>
      </c>
      <c r="N4" s="6">
        <f aca="true" t="shared" si="0" ref="N4:N35">SUM(M4,K4,I4,G4,E4)</f>
        <v>4520</v>
      </c>
      <c r="O4" s="26">
        <v>2</v>
      </c>
      <c r="P4" s="11" t="s">
        <v>79</v>
      </c>
      <c r="Q4" s="13">
        <v>1450</v>
      </c>
      <c r="R4" s="14">
        <f aca="true" t="shared" si="1" ref="R4:R35">SUM(Q4,M4,K4,I4,G4,E4)</f>
        <v>5970</v>
      </c>
      <c r="S4" s="23">
        <v>1</v>
      </c>
      <c r="T4" s="11" t="s">
        <v>81</v>
      </c>
      <c r="U4" s="13">
        <v>900</v>
      </c>
      <c r="V4" s="15">
        <f aca="true" t="shared" si="2" ref="V4:V35">SUM(U4,Q4,M4,K4,I4,G4)</f>
        <v>5720</v>
      </c>
      <c r="W4" s="19">
        <v>1</v>
      </c>
      <c r="X4" s="11" t="s">
        <v>75</v>
      </c>
      <c r="Y4" s="13">
        <v>730</v>
      </c>
      <c r="Z4" s="16">
        <f aca="true" t="shared" si="3" ref="Z4:Z35">SUM(Y4,U4,Q4,M4,K4,I4)</f>
        <v>5880</v>
      </c>
      <c r="AA4" s="21">
        <v>1</v>
      </c>
      <c r="AB4" s="11"/>
      <c r="AC4" s="13">
        <v>1000</v>
      </c>
      <c r="AD4" s="4">
        <f aca="true" t="shared" si="4" ref="AD4:AD31">SUM(AC4,Y4,U4,Q4,M4,K4)</f>
        <v>5980</v>
      </c>
      <c r="AE4" s="26">
        <v>2</v>
      </c>
      <c r="AF4" s="11"/>
      <c r="AG4" s="29">
        <v>2000</v>
      </c>
      <c r="AH4" s="29">
        <v>1000</v>
      </c>
      <c r="AI4" s="4">
        <f aca="true" t="shared" si="5" ref="AI4:AI35">+AH4+AG4+AC4+Y4+U4+Q4+M4</f>
        <v>8180</v>
      </c>
      <c r="AJ4" s="26">
        <v>1</v>
      </c>
      <c r="AK4" s="12"/>
      <c r="AL4" s="4">
        <f aca="true" t="shared" si="6" ref="AL4:AL35">+Q4+U4+Y4+AC4+AG4+AH4+AK4</f>
        <v>7080</v>
      </c>
      <c r="AM4" s="26"/>
    </row>
    <row r="5" spans="1:39" ht="15">
      <c r="A5" s="25">
        <v>3</v>
      </c>
      <c r="B5" s="1">
        <v>38</v>
      </c>
      <c r="C5" s="17" t="s">
        <v>31</v>
      </c>
      <c r="D5" s="11"/>
      <c r="E5" s="12"/>
      <c r="F5" s="11" t="s">
        <v>71</v>
      </c>
      <c r="G5" s="13">
        <v>700</v>
      </c>
      <c r="H5" s="11" t="s">
        <v>78</v>
      </c>
      <c r="I5" s="13">
        <v>560</v>
      </c>
      <c r="J5" s="11" t="s">
        <v>77</v>
      </c>
      <c r="K5" s="13">
        <v>650</v>
      </c>
      <c r="L5" s="11" t="s">
        <v>58</v>
      </c>
      <c r="M5" s="13">
        <v>1000</v>
      </c>
      <c r="N5" s="6">
        <f t="shared" si="0"/>
        <v>2910</v>
      </c>
      <c r="O5" s="26">
        <v>6</v>
      </c>
      <c r="P5" s="11" t="s">
        <v>81</v>
      </c>
      <c r="Q5" s="13">
        <v>900</v>
      </c>
      <c r="R5" s="14">
        <f t="shared" si="1"/>
        <v>3810</v>
      </c>
      <c r="S5" s="23">
        <v>4</v>
      </c>
      <c r="T5" s="11" t="s">
        <v>76</v>
      </c>
      <c r="U5" s="13">
        <v>800</v>
      </c>
      <c r="V5" s="15">
        <f t="shared" si="2"/>
        <v>4610</v>
      </c>
      <c r="W5" s="19">
        <v>3</v>
      </c>
      <c r="X5" s="11" t="s">
        <v>58</v>
      </c>
      <c r="Y5" s="13">
        <v>1000</v>
      </c>
      <c r="Z5" s="16">
        <f t="shared" si="3"/>
        <v>4910</v>
      </c>
      <c r="AA5" s="21">
        <v>3</v>
      </c>
      <c r="AB5" s="11"/>
      <c r="AC5" s="13">
        <v>740</v>
      </c>
      <c r="AD5" s="4">
        <f t="shared" si="4"/>
        <v>5090</v>
      </c>
      <c r="AE5" s="26">
        <v>3</v>
      </c>
      <c r="AF5" s="11"/>
      <c r="AG5" s="29">
        <v>2000</v>
      </c>
      <c r="AH5" s="13">
        <v>710</v>
      </c>
      <c r="AI5" s="4">
        <f t="shared" si="5"/>
        <v>7150</v>
      </c>
      <c r="AJ5" s="26">
        <v>2</v>
      </c>
      <c r="AK5" s="12"/>
      <c r="AL5" s="4">
        <f t="shared" si="6"/>
        <v>6150</v>
      </c>
      <c r="AM5" s="26"/>
    </row>
    <row r="6" spans="1:39" ht="15">
      <c r="A6" s="25">
        <v>5</v>
      </c>
      <c r="B6" s="1">
        <v>54</v>
      </c>
      <c r="C6" s="17" t="s">
        <v>47</v>
      </c>
      <c r="D6" s="11"/>
      <c r="E6" s="12"/>
      <c r="F6" s="11"/>
      <c r="G6" s="12"/>
      <c r="H6" s="11"/>
      <c r="I6" s="12"/>
      <c r="J6" s="11"/>
      <c r="K6" s="12"/>
      <c r="L6" s="11"/>
      <c r="M6" s="12"/>
      <c r="N6" s="6">
        <f t="shared" si="0"/>
        <v>0</v>
      </c>
      <c r="O6" s="6" t="s">
        <v>104</v>
      </c>
      <c r="P6" s="11" t="s">
        <v>92</v>
      </c>
      <c r="Q6" s="13">
        <v>550</v>
      </c>
      <c r="R6" s="14">
        <f t="shared" si="1"/>
        <v>550</v>
      </c>
      <c r="S6" s="24">
        <v>25</v>
      </c>
      <c r="T6" s="11" t="s">
        <v>58</v>
      </c>
      <c r="U6" s="13">
        <v>1000</v>
      </c>
      <c r="V6" s="15">
        <f t="shared" si="2"/>
        <v>1550</v>
      </c>
      <c r="W6" s="19">
        <v>15</v>
      </c>
      <c r="X6" s="11" t="s">
        <v>74</v>
      </c>
      <c r="Y6" s="13">
        <v>1150</v>
      </c>
      <c r="Z6" s="16">
        <f t="shared" si="3"/>
        <v>2700</v>
      </c>
      <c r="AA6" s="21">
        <v>6</v>
      </c>
      <c r="AB6" s="11"/>
      <c r="AC6" s="13">
        <v>1150</v>
      </c>
      <c r="AD6" s="4">
        <f t="shared" si="4"/>
        <v>3850</v>
      </c>
      <c r="AE6" s="26">
        <v>5</v>
      </c>
      <c r="AF6" s="11"/>
      <c r="AG6" s="29">
        <v>2000</v>
      </c>
      <c r="AH6" s="13">
        <v>800</v>
      </c>
      <c r="AI6" s="4">
        <f t="shared" si="5"/>
        <v>6650</v>
      </c>
      <c r="AJ6" s="26">
        <v>3</v>
      </c>
      <c r="AK6" s="12"/>
      <c r="AL6" s="4">
        <f t="shared" si="6"/>
        <v>6650</v>
      </c>
      <c r="AM6" s="26"/>
    </row>
    <row r="7" spans="1:39" ht="15">
      <c r="A7" s="25">
        <v>1</v>
      </c>
      <c r="B7" s="1">
        <v>40</v>
      </c>
      <c r="C7" s="17" t="s">
        <v>33</v>
      </c>
      <c r="D7" s="11"/>
      <c r="E7" s="12"/>
      <c r="F7" s="11"/>
      <c r="G7" s="12"/>
      <c r="H7" s="11" t="s">
        <v>71</v>
      </c>
      <c r="I7" s="13">
        <v>700</v>
      </c>
      <c r="J7" s="11" t="s">
        <v>79</v>
      </c>
      <c r="K7" s="13">
        <v>1450</v>
      </c>
      <c r="L7" s="11" t="s">
        <v>74</v>
      </c>
      <c r="M7" s="13">
        <v>1150</v>
      </c>
      <c r="N7" s="6">
        <f t="shared" si="0"/>
        <v>3300</v>
      </c>
      <c r="O7" s="26">
        <v>4</v>
      </c>
      <c r="P7" s="11"/>
      <c r="Q7" s="12"/>
      <c r="R7" s="14">
        <f t="shared" si="1"/>
        <v>3300</v>
      </c>
      <c r="S7" s="23">
        <v>5</v>
      </c>
      <c r="T7" s="11" t="s">
        <v>79</v>
      </c>
      <c r="U7" s="13">
        <v>1450</v>
      </c>
      <c r="V7" s="15">
        <f t="shared" si="2"/>
        <v>4750</v>
      </c>
      <c r="W7" s="19">
        <v>2</v>
      </c>
      <c r="X7" s="11" t="s">
        <v>91</v>
      </c>
      <c r="Y7" s="13">
        <v>1100</v>
      </c>
      <c r="Z7" s="16">
        <f t="shared" si="3"/>
        <v>5850</v>
      </c>
      <c r="AA7" s="21">
        <v>2</v>
      </c>
      <c r="AB7" s="11"/>
      <c r="AC7" s="13">
        <v>1100</v>
      </c>
      <c r="AD7" s="4">
        <f t="shared" si="4"/>
        <v>6250</v>
      </c>
      <c r="AE7" s="26">
        <v>1</v>
      </c>
      <c r="AF7" s="11"/>
      <c r="AG7" s="28">
        <v>1250</v>
      </c>
      <c r="AH7" s="12"/>
      <c r="AI7" s="4">
        <f t="shared" si="5"/>
        <v>6050</v>
      </c>
      <c r="AJ7" s="26">
        <v>4</v>
      </c>
      <c r="AK7" s="12"/>
      <c r="AL7" s="4">
        <f t="shared" si="6"/>
        <v>4900</v>
      </c>
      <c r="AM7" s="26"/>
    </row>
    <row r="8" spans="1:39" ht="15">
      <c r="A8" s="25">
        <v>7</v>
      </c>
      <c r="B8" s="1">
        <v>45</v>
      </c>
      <c r="C8" s="17" t="s">
        <v>38</v>
      </c>
      <c r="D8" s="11"/>
      <c r="E8" s="12"/>
      <c r="F8" s="11"/>
      <c r="G8" s="12"/>
      <c r="H8" s="11"/>
      <c r="I8" s="12"/>
      <c r="J8" s="11" t="s">
        <v>61</v>
      </c>
      <c r="K8" s="13">
        <v>400</v>
      </c>
      <c r="L8" s="11" t="s">
        <v>75</v>
      </c>
      <c r="M8" s="13">
        <v>730</v>
      </c>
      <c r="N8" s="6">
        <f t="shared" si="0"/>
        <v>1130</v>
      </c>
      <c r="O8" s="6">
        <v>18</v>
      </c>
      <c r="P8" s="11" t="s">
        <v>73</v>
      </c>
      <c r="Q8" s="13">
        <v>570</v>
      </c>
      <c r="R8" s="14">
        <f t="shared" si="1"/>
        <v>1700</v>
      </c>
      <c r="S8" s="23">
        <v>12</v>
      </c>
      <c r="T8" s="11" t="s">
        <v>80</v>
      </c>
      <c r="U8" s="13">
        <v>450</v>
      </c>
      <c r="V8" s="15">
        <f t="shared" si="2"/>
        <v>2150</v>
      </c>
      <c r="W8" s="19">
        <v>10</v>
      </c>
      <c r="X8" s="11" t="s">
        <v>61</v>
      </c>
      <c r="Y8" s="13">
        <v>400</v>
      </c>
      <c r="Z8" s="16">
        <f t="shared" si="3"/>
        <v>2550</v>
      </c>
      <c r="AA8" s="21">
        <v>9</v>
      </c>
      <c r="AB8" s="11"/>
      <c r="AC8" s="13">
        <v>670</v>
      </c>
      <c r="AD8" s="4">
        <f t="shared" si="4"/>
        <v>3220</v>
      </c>
      <c r="AE8" s="26">
        <v>7</v>
      </c>
      <c r="AF8" s="11"/>
      <c r="AG8" s="29">
        <v>2000</v>
      </c>
      <c r="AH8" s="13">
        <v>590</v>
      </c>
      <c r="AI8" s="4">
        <f t="shared" si="5"/>
        <v>5410</v>
      </c>
      <c r="AJ8" s="26">
        <v>5</v>
      </c>
      <c r="AK8" s="12"/>
      <c r="AL8" s="4">
        <f t="shared" si="6"/>
        <v>4680</v>
      </c>
      <c r="AM8" s="26"/>
    </row>
    <row r="9" spans="1:39" ht="15">
      <c r="A9" s="25">
        <v>4</v>
      </c>
      <c r="B9" s="1">
        <v>5</v>
      </c>
      <c r="C9" s="17" t="s">
        <v>10</v>
      </c>
      <c r="D9" s="11" t="s">
        <v>58</v>
      </c>
      <c r="E9" s="13">
        <v>1000</v>
      </c>
      <c r="F9" s="13" t="s">
        <v>58</v>
      </c>
      <c r="G9" s="13">
        <v>1000</v>
      </c>
      <c r="H9" s="13" t="s">
        <v>76</v>
      </c>
      <c r="I9" s="13">
        <v>800</v>
      </c>
      <c r="J9" s="11" t="s">
        <v>81</v>
      </c>
      <c r="K9" s="13">
        <v>900</v>
      </c>
      <c r="L9" s="11" t="s">
        <v>81</v>
      </c>
      <c r="M9" s="13">
        <v>900</v>
      </c>
      <c r="N9" s="6">
        <f t="shared" si="0"/>
        <v>4600</v>
      </c>
      <c r="O9" s="26">
        <v>1</v>
      </c>
      <c r="P9" s="11" t="s">
        <v>58</v>
      </c>
      <c r="Q9" s="13">
        <v>1000</v>
      </c>
      <c r="R9" s="14">
        <f t="shared" si="1"/>
        <v>5600</v>
      </c>
      <c r="S9" s="23">
        <v>2</v>
      </c>
      <c r="T9" s="11"/>
      <c r="U9" s="12"/>
      <c r="V9" s="15">
        <f t="shared" si="2"/>
        <v>4600</v>
      </c>
      <c r="W9" s="19">
        <v>4</v>
      </c>
      <c r="X9" s="11" t="s">
        <v>73</v>
      </c>
      <c r="Y9" s="13">
        <v>570</v>
      </c>
      <c r="Z9" s="16">
        <f t="shared" si="3"/>
        <v>4170</v>
      </c>
      <c r="AA9" s="21">
        <v>4</v>
      </c>
      <c r="AB9" s="11"/>
      <c r="AC9" s="13">
        <v>550</v>
      </c>
      <c r="AD9" s="4">
        <f t="shared" si="4"/>
        <v>3920</v>
      </c>
      <c r="AE9" s="26">
        <v>4</v>
      </c>
      <c r="AF9" s="11"/>
      <c r="AG9" s="28">
        <v>1250</v>
      </c>
      <c r="AH9" s="13">
        <v>660</v>
      </c>
      <c r="AI9" s="4">
        <f t="shared" si="5"/>
        <v>4930</v>
      </c>
      <c r="AJ9" s="26">
        <v>6</v>
      </c>
      <c r="AK9" s="12"/>
      <c r="AL9" s="4">
        <f t="shared" si="6"/>
        <v>4030</v>
      </c>
      <c r="AM9" s="26"/>
    </row>
    <row r="10" spans="1:39" ht="15">
      <c r="A10" s="25">
        <v>6</v>
      </c>
      <c r="B10" s="1">
        <v>34</v>
      </c>
      <c r="C10" s="17" t="s">
        <v>27</v>
      </c>
      <c r="D10" s="11" t="s">
        <v>61</v>
      </c>
      <c r="E10" s="13">
        <v>400</v>
      </c>
      <c r="F10" s="13" t="s">
        <v>78</v>
      </c>
      <c r="G10" s="13">
        <v>500</v>
      </c>
      <c r="H10" s="13" t="s">
        <v>62</v>
      </c>
      <c r="I10" s="13">
        <v>350</v>
      </c>
      <c r="J10" s="11" t="s">
        <v>71</v>
      </c>
      <c r="K10" s="13">
        <v>700</v>
      </c>
      <c r="L10" s="11"/>
      <c r="M10" s="12"/>
      <c r="N10" s="6">
        <f t="shared" si="0"/>
        <v>1950</v>
      </c>
      <c r="O10" s="26">
        <v>8</v>
      </c>
      <c r="P10" s="11" t="s">
        <v>76</v>
      </c>
      <c r="Q10" s="13">
        <v>800</v>
      </c>
      <c r="R10" s="14">
        <f t="shared" si="1"/>
        <v>2750</v>
      </c>
      <c r="S10" s="23">
        <v>7</v>
      </c>
      <c r="T10" s="11" t="s">
        <v>77</v>
      </c>
      <c r="U10" s="13">
        <v>650</v>
      </c>
      <c r="V10" s="15">
        <f t="shared" si="2"/>
        <v>3000</v>
      </c>
      <c r="W10" s="19">
        <v>6</v>
      </c>
      <c r="X10" s="11" t="s">
        <v>77</v>
      </c>
      <c r="Y10" s="13">
        <v>650</v>
      </c>
      <c r="Z10" s="16">
        <f t="shared" si="3"/>
        <v>3150</v>
      </c>
      <c r="AA10" s="21">
        <v>5</v>
      </c>
      <c r="AB10" s="11"/>
      <c r="AC10" s="13">
        <v>600</v>
      </c>
      <c r="AD10" s="4">
        <f t="shared" si="4"/>
        <v>3400</v>
      </c>
      <c r="AE10" s="26">
        <v>6</v>
      </c>
      <c r="AF10" s="11"/>
      <c r="AG10" s="28">
        <v>700</v>
      </c>
      <c r="AH10" s="29">
        <v>900</v>
      </c>
      <c r="AI10" s="4">
        <f t="shared" si="5"/>
        <v>4300</v>
      </c>
      <c r="AJ10" s="26">
        <v>7</v>
      </c>
      <c r="AK10" s="12"/>
      <c r="AL10" s="4">
        <f t="shared" si="6"/>
        <v>4300</v>
      </c>
      <c r="AM10" s="26"/>
    </row>
    <row r="11" spans="1:39" ht="15">
      <c r="A11" s="25">
        <v>8</v>
      </c>
      <c r="B11" s="1">
        <v>47</v>
      </c>
      <c r="C11" s="17" t="s">
        <v>40</v>
      </c>
      <c r="D11" s="11"/>
      <c r="E11" s="12"/>
      <c r="F11" s="11"/>
      <c r="G11" s="12"/>
      <c r="H11" s="11"/>
      <c r="I11" s="12"/>
      <c r="J11" s="11" t="s">
        <v>63</v>
      </c>
      <c r="K11" s="13">
        <v>300</v>
      </c>
      <c r="L11" s="11" t="s">
        <v>64</v>
      </c>
      <c r="M11" s="13">
        <v>250</v>
      </c>
      <c r="N11" s="6">
        <f t="shared" si="0"/>
        <v>550</v>
      </c>
      <c r="O11" s="6">
        <v>24</v>
      </c>
      <c r="P11" s="11" t="s">
        <v>72</v>
      </c>
      <c r="Q11" s="13">
        <v>450</v>
      </c>
      <c r="R11" s="14">
        <f t="shared" si="1"/>
        <v>1000</v>
      </c>
      <c r="S11" s="24">
        <v>21</v>
      </c>
      <c r="T11" s="11" t="s">
        <v>75</v>
      </c>
      <c r="U11" s="13">
        <v>730</v>
      </c>
      <c r="V11" s="15">
        <f t="shared" si="2"/>
        <v>1730</v>
      </c>
      <c r="W11" s="19">
        <v>12</v>
      </c>
      <c r="X11" s="11" t="s">
        <v>81</v>
      </c>
      <c r="Y11" s="13">
        <v>900</v>
      </c>
      <c r="Z11" s="16">
        <f t="shared" si="3"/>
        <v>2630</v>
      </c>
      <c r="AA11" s="21">
        <v>7</v>
      </c>
      <c r="AB11" s="11"/>
      <c r="AC11" s="12"/>
      <c r="AD11" s="4">
        <f t="shared" si="4"/>
        <v>2630</v>
      </c>
      <c r="AE11" s="26">
        <v>8</v>
      </c>
      <c r="AF11" s="11"/>
      <c r="AG11" s="28">
        <v>400</v>
      </c>
      <c r="AH11" s="13">
        <v>620</v>
      </c>
      <c r="AI11" s="4">
        <f t="shared" si="5"/>
        <v>3350</v>
      </c>
      <c r="AJ11" s="26">
        <v>8</v>
      </c>
      <c r="AK11" s="12"/>
      <c r="AL11" s="4">
        <f t="shared" si="6"/>
        <v>3100</v>
      </c>
      <c r="AM11" s="26"/>
    </row>
    <row r="12" spans="1:39" ht="15">
      <c r="A12" s="25">
        <v>13</v>
      </c>
      <c r="B12" s="1">
        <v>21</v>
      </c>
      <c r="C12" s="17" t="s">
        <v>17</v>
      </c>
      <c r="D12" s="11"/>
      <c r="E12" s="12"/>
      <c r="F12" s="12"/>
      <c r="G12" s="12"/>
      <c r="H12" s="11"/>
      <c r="I12" s="12"/>
      <c r="J12" s="11"/>
      <c r="K12" s="12"/>
      <c r="L12" s="11"/>
      <c r="M12" s="12"/>
      <c r="N12" s="6">
        <f t="shared" si="0"/>
        <v>0</v>
      </c>
      <c r="O12" s="6" t="s">
        <v>104</v>
      </c>
      <c r="P12" s="11" t="s">
        <v>63</v>
      </c>
      <c r="Q12" s="13">
        <v>300</v>
      </c>
      <c r="R12" s="14">
        <f t="shared" si="1"/>
        <v>300</v>
      </c>
      <c r="S12" s="24">
        <v>33</v>
      </c>
      <c r="T12" s="11" t="s">
        <v>69</v>
      </c>
      <c r="U12" s="13">
        <v>70</v>
      </c>
      <c r="V12" s="15">
        <f t="shared" si="2"/>
        <v>370</v>
      </c>
      <c r="W12" s="20">
        <v>30</v>
      </c>
      <c r="X12" s="11" t="s">
        <v>71</v>
      </c>
      <c r="Y12" s="13">
        <v>700</v>
      </c>
      <c r="Z12" s="16">
        <f t="shared" si="3"/>
        <v>1070</v>
      </c>
      <c r="AA12" s="22">
        <v>21</v>
      </c>
      <c r="AB12" s="11"/>
      <c r="AC12" s="13">
        <v>710</v>
      </c>
      <c r="AD12" s="4">
        <f t="shared" si="4"/>
        <v>1780</v>
      </c>
      <c r="AE12" s="26">
        <v>13</v>
      </c>
      <c r="AF12" s="11"/>
      <c r="AG12" s="28">
        <v>700</v>
      </c>
      <c r="AH12" s="13">
        <v>540</v>
      </c>
      <c r="AI12" s="4">
        <f t="shared" si="5"/>
        <v>3020</v>
      </c>
      <c r="AJ12" s="26">
        <v>9</v>
      </c>
      <c r="AK12" s="12"/>
      <c r="AL12" s="4">
        <f t="shared" si="6"/>
        <v>3020</v>
      </c>
      <c r="AM12" s="26"/>
    </row>
    <row r="13" spans="1:39" ht="15">
      <c r="A13" s="25">
        <v>11</v>
      </c>
      <c r="B13" s="1">
        <v>30</v>
      </c>
      <c r="C13" s="17" t="s">
        <v>108</v>
      </c>
      <c r="D13" s="11" t="s">
        <v>78</v>
      </c>
      <c r="E13" s="13">
        <v>500</v>
      </c>
      <c r="F13" s="13" t="s">
        <v>61</v>
      </c>
      <c r="G13" s="13">
        <v>400</v>
      </c>
      <c r="H13" s="13" t="s">
        <v>83</v>
      </c>
      <c r="I13" s="13">
        <v>450</v>
      </c>
      <c r="J13" s="11" t="s">
        <v>73</v>
      </c>
      <c r="K13" s="13">
        <v>570</v>
      </c>
      <c r="L13" s="11"/>
      <c r="M13" s="12"/>
      <c r="N13" s="6">
        <f t="shared" si="0"/>
        <v>1920</v>
      </c>
      <c r="O13" s="26">
        <v>10</v>
      </c>
      <c r="P13" s="11" t="s">
        <v>68</v>
      </c>
      <c r="Q13" s="13">
        <v>170</v>
      </c>
      <c r="R13" s="14">
        <f t="shared" si="1"/>
        <v>2090</v>
      </c>
      <c r="S13" s="23">
        <v>10</v>
      </c>
      <c r="T13" s="11" t="s">
        <v>89</v>
      </c>
      <c r="U13" s="13">
        <v>500</v>
      </c>
      <c r="V13" s="15">
        <f t="shared" si="2"/>
        <v>2090</v>
      </c>
      <c r="W13" s="19">
        <v>11</v>
      </c>
      <c r="X13" s="11" t="s">
        <v>80</v>
      </c>
      <c r="Y13" s="13">
        <v>450</v>
      </c>
      <c r="Z13" s="16">
        <f t="shared" si="3"/>
        <v>2140</v>
      </c>
      <c r="AA13" s="21">
        <v>10</v>
      </c>
      <c r="AB13" s="11"/>
      <c r="AC13" s="13">
        <v>300</v>
      </c>
      <c r="AD13" s="4">
        <f t="shared" si="4"/>
        <v>1990</v>
      </c>
      <c r="AE13" s="26">
        <v>11</v>
      </c>
      <c r="AF13" s="11"/>
      <c r="AG13" s="28">
        <v>1250</v>
      </c>
      <c r="AH13" s="13">
        <v>250</v>
      </c>
      <c r="AI13" s="4">
        <f t="shared" si="5"/>
        <v>2920</v>
      </c>
      <c r="AJ13" s="26">
        <v>10</v>
      </c>
      <c r="AK13" s="12"/>
      <c r="AL13" s="4">
        <f t="shared" si="6"/>
        <v>2920</v>
      </c>
      <c r="AM13" s="26"/>
    </row>
    <row r="14" spans="1:39" ht="15">
      <c r="A14" s="25">
        <v>14</v>
      </c>
      <c r="B14" s="1">
        <v>41</v>
      </c>
      <c r="C14" s="17" t="s">
        <v>34</v>
      </c>
      <c r="D14" s="11"/>
      <c r="E14" s="12"/>
      <c r="F14" s="12"/>
      <c r="G14" s="12"/>
      <c r="H14" s="13" t="s">
        <v>61</v>
      </c>
      <c r="I14" s="13">
        <v>400</v>
      </c>
      <c r="J14" s="11" t="s">
        <v>75</v>
      </c>
      <c r="K14" s="13">
        <v>730</v>
      </c>
      <c r="L14" s="11"/>
      <c r="M14" s="12"/>
      <c r="N14" s="6">
        <f t="shared" si="0"/>
        <v>1130</v>
      </c>
      <c r="O14" s="6">
        <v>19</v>
      </c>
      <c r="P14" s="11"/>
      <c r="Q14" s="12"/>
      <c r="R14" s="14">
        <f t="shared" si="1"/>
        <v>1130</v>
      </c>
      <c r="S14" s="24">
        <v>19</v>
      </c>
      <c r="T14" s="11"/>
      <c r="U14" s="12"/>
      <c r="V14" s="15">
        <f t="shared" si="2"/>
        <v>1130</v>
      </c>
      <c r="W14" s="20">
        <v>19</v>
      </c>
      <c r="X14" s="11"/>
      <c r="Y14" s="12"/>
      <c r="Z14" s="16">
        <f t="shared" si="3"/>
        <v>1130</v>
      </c>
      <c r="AA14" s="22">
        <v>19</v>
      </c>
      <c r="AB14" s="11"/>
      <c r="AC14" s="13">
        <v>900</v>
      </c>
      <c r="AD14" s="4">
        <f t="shared" si="4"/>
        <v>1630</v>
      </c>
      <c r="AE14" s="26">
        <v>14</v>
      </c>
      <c r="AF14" s="11"/>
      <c r="AG14" s="28">
        <v>700</v>
      </c>
      <c r="AH14" s="29">
        <v>1150</v>
      </c>
      <c r="AI14" s="4">
        <f t="shared" si="5"/>
        <v>2750</v>
      </c>
      <c r="AJ14" s="26">
        <v>11</v>
      </c>
      <c r="AK14" s="12"/>
      <c r="AL14" s="4">
        <f t="shared" si="6"/>
        <v>2750</v>
      </c>
      <c r="AM14" s="26"/>
    </row>
    <row r="15" spans="1:39" ht="15">
      <c r="A15" s="25">
        <v>9</v>
      </c>
      <c r="B15" s="1">
        <v>37</v>
      </c>
      <c r="C15" s="17" t="s">
        <v>30</v>
      </c>
      <c r="D15" s="11" t="s">
        <v>67</v>
      </c>
      <c r="E15" s="13">
        <v>120</v>
      </c>
      <c r="F15" s="13" t="s">
        <v>64</v>
      </c>
      <c r="G15" s="13">
        <v>250</v>
      </c>
      <c r="H15" s="11"/>
      <c r="I15" s="12"/>
      <c r="J15" s="11" t="s">
        <v>65</v>
      </c>
      <c r="K15" s="13">
        <v>240</v>
      </c>
      <c r="L15" s="11" t="s">
        <v>90</v>
      </c>
      <c r="M15" s="13">
        <v>650</v>
      </c>
      <c r="N15" s="6">
        <f t="shared" si="0"/>
        <v>1260</v>
      </c>
      <c r="O15" s="6">
        <v>17</v>
      </c>
      <c r="P15" s="11" t="s">
        <v>75</v>
      </c>
      <c r="Q15" s="13">
        <v>730</v>
      </c>
      <c r="R15" s="14">
        <f t="shared" si="1"/>
        <v>1990</v>
      </c>
      <c r="S15" s="23">
        <v>11</v>
      </c>
      <c r="T15" s="11" t="s">
        <v>78</v>
      </c>
      <c r="U15" s="13">
        <v>500</v>
      </c>
      <c r="V15" s="15">
        <f t="shared" si="2"/>
        <v>2370</v>
      </c>
      <c r="W15" s="19">
        <v>9</v>
      </c>
      <c r="X15" s="11"/>
      <c r="Y15" s="12"/>
      <c r="Z15" s="16">
        <f t="shared" si="3"/>
        <v>2120</v>
      </c>
      <c r="AA15" s="21">
        <v>11</v>
      </c>
      <c r="AB15" s="11"/>
      <c r="AC15" s="13">
        <v>400</v>
      </c>
      <c r="AD15" s="4">
        <f t="shared" si="4"/>
        <v>2520</v>
      </c>
      <c r="AE15" s="26">
        <v>9</v>
      </c>
      <c r="AF15" s="11"/>
      <c r="AG15" s="28">
        <v>400</v>
      </c>
      <c r="AH15" s="12"/>
      <c r="AI15" s="4">
        <f t="shared" si="5"/>
        <v>2680</v>
      </c>
      <c r="AJ15" s="26">
        <v>12</v>
      </c>
      <c r="AK15" s="12"/>
      <c r="AL15" s="4">
        <f t="shared" si="6"/>
        <v>2030</v>
      </c>
      <c r="AM15" s="26"/>
    </row>
    <row r="16" spans="1:39" ht="15">
      <c r="A16" s="25">
        <v>12</v>
      </c>
      <c r="B16" s="1">
        <v>55</v>
      </c>
      <c r="C16" s="17" t="s">
        <v>48</v>
      </c>
      <c r="D16" s="11"/>
      <c r="E16" s="12"/>
      <c r="F16" s="11"/>
      <c r="G16" s="12"/>
      <c r="H16" s="11"/>
      <c r="I16" s="12"/>
      <c r="J16" s="11"/>
      <c r="K16" s="12"/>
      <c r="L16" s="11"/>
      <c r="M16" s="12"/>
      <c r="N16" s="6">
        <f t="shared" si="0"/>
        <v>0</v>
      </c>
      <c r="O16" s="6" t="s">
        <v>104</v>
      </c>
      <c r="P16" s="11" t="s">
        <v>64</v>
      </c>
      <c r="Q16" s="13">
        <v>270</v>
      </c>
      <c r="R16" s="14">
        <f t="shared" si="1"/>
        <v>270</v>
      </c>
      <c r="S16" s="24">
        <v>35</v>
      </c>
      <c r="T16" s="11" t="s">
        <v>93</v>
      </c>
      <c r="U16" s="13">
        <v>600</v>
      </c>
      <c r="V16" s="15">
        <f t="shared" si="2"/>
        <v>870</v>
      </c>
      <c r="W16" s="20">
        <v>23</v>
      </c>
      <c r="X16" s="11" t="s">
        <v>78</v>
      </c>
      <c r="Y16" s="13">
        <v>500</v>
      </c>
      <c r="Z16" s="16">
        <f t="shared" si="3"/>
        <v>1370</v>
      </c>
      <c r="AA16" s="22">
        <v>17</v>
      </c>
      <c r="AB16" s="11"/>
      <c r="AC16" s="12">
        <v>450</v>
      </c>
      <c r="AD16" s="4">
        <f t="shared" si="4"/>
        <v>1820</v>
      </c>
      <c r="AE16" s="26">
        <v>12</v>
      </c>
      <c r="AF16" s="11"/>
      <c r="AG16" s="28">
        <v>400</v>
      </c>
      <c r="AH16" s="13">
        <v>400</v>
      </c>
      <c r="AI16" s="4">
        <f t="shared" si="5"/>
        <v>2620</v>
      </c>
      <c r="AJ16" s="26">
        <v>13</v>
      </c>
      <c r="AK16" s="12"/>
      <c r="AL16" s="4">
        <f t="shared" si="6"/>
        <v>2620</v>
      </c>
      <c r="AM16" s="26"/>
    </row>
    <row r="17" spans="1:39" ht="15">
      <c r="A17" s="25">
        <v>19</v>
      </c>
      <c r="B17" s="1">
        <v>56</v>
      </c>
      <c r="C17" s="17" t="s">
        <v>49</v>
      </c>
      <c r="D17" s="11"/>
      <c r="E17" s="12"/>
      <c r="F17" s="11"/>
      <c r="G17" s="12"/>
      <c r="H17" s="11"/>
      <c r="I17" s="12"/>
      <c r="J17" s="11"/>
      <c r="K17" s="12"/>
      <c r="L17" s="11"/>
      <c r="M17" s="12"/>
      <c r="N17" s="6">
        <f t="shared" si="0"/>
        <v>0</v>
      </c>
      <c r="O17" s="6" t="s">
        <v>104</v>
      </c>
      <c r="P17" s="11" t="s">
        <v>65</v>
      </c>
      <c r="Q17" s="13">
        <v>240</v>
      </c>
      <c r="R17" s="14">
        <f t="shared" si="1"/>
        <v>240</v>
      </c>
      <c r="S17" s="24">
        <v>37</v>
      </c>
      <c r="T17" s="11" t="s">
        <v>63</v>
      </c>
      <c r="U17" s="13">
        <v>300</v>
      </c>
      <c r="V17" s="15">
        <f t="shared" si="2"/>
        <v>540</v>
      </c>
      <c r="W17" s="20">
        <v>28</v>
      </c>
      <c r="X17" s="11" t="s">
        <v>62</v>
      </c>
      <c r="Y17" s="13">
        <v>350</v>
      </c>
      <c r="Z17" s="16">
        <f t="shared" si="3"/>
        <v>890</v>
      </c>
      <c r="AA17" s="22">
        <v>23</v>
      </c>
      <c r="AB17" s="11"/>
      <c r="AC17" s="13">
        <v>450</v>
      </c>
      <c r="AD17" s="4">
        <f t="shared" si="4"/>
        <v>1340</v>
      </c>
      <c r="AE17" s="6">
        <v>19</v>
      </c>
      <c r="AF17" s="11"/>
      <c r="AG17" s="28">
        <v>700</v>
      </c>
      <c r="AH17" s="13">
        <v>450</v>
      </c>
      <c r="AI17" s="4">
        <f t="shared" si="5"/>
        <v>2490</v>
      </c>
      <c r="AJ17" s="26">
        <v>14</v>
      </c>
      <c r="AK17" s="12"/>
      <c r="AL17" s="4">
        <f t="shared" si="6"/>
        <v>2490</v>
      </c>
      <c r="AM17" s="6"/>
    </row>
    <row r="18" spans="1:39" ht="15">
      <c r="A18" s="25">
        <v>10</v>
      </c>
      <c r="B18" s="1">
        <v>11</v>
      </c>
      <c r="C18" s="17" t="s">
        <v>14</v>
      </c>
      <c r="D18" s="11"/>
      <c r="E18" s="12"/>
      <c r="F18" s="11" t="s">
        <v>72</v>
      </c>
      <c r="G18" s="13">
        <v>450</v>
      </c>
      <c r="H18" s="13" t="s">
        <v>73</v>
      </c>
      <c r="I18" s="13">
        <v>630</v>
      </c>
      <c r="J18" s="11" t="s">
        <v>78</v>
      </c>
      <c r="K18" s="13">
        <v>500</v>
      </c>
      <c r="L18" s="11" t="s">
        <v>62</v>
      </c>
      <c r="M18" s="13">
        <v>350</v>
      </c>
      <c r="N18" s="6">
        <f t="shared" si="0"/>
        <v>1930</v>
      </c>
      <c r="O18" s="26">
        <v>9</v>
      </c>
      <c r="P18" s="11" t="s">
        <v>61</v>
      </c>
      <c r="Q18" s="13">
        <v>400</v>
      </c>
      <c r="R18" s="14">
        <f t="shared" si="1"/>
        <v>2330</v>
      </c>
      <c r="S18" s="23">
        <v>9</v>
      </c>
      <c r="T18" s="11" t="s">
        <v>73</v>
      </c>
      <c r="U18" s="13">
        <v>570</v>
      </c>
      <c r="V18" s="15">
        <f t="shared" si="2"/>
        <v>2900</v>
      </c>
      <c r="W18" s="19">
        <v>7</v>
      </c>
      <c r="X18" s="11" t="s">
        <v>68</v>
      </c>
      <c r="Y18" s="13">
        <v>170</v>
      </c>
      <c r="Z18" s="16">
        <f t="shared" si="3"/>
        <v>2620</v>
      </c>
      <c r="AA18" s="21">
        <v>8</v>
      </c>
      <c r="AB18" s="11"/>
      <c r="AC18" s="13">
        <v>120</v>
      </c>
      <c r="AD18" s="4">
        <f t="shared" si="4"/>
        <v>2110</v>
      </c>
      <c r="AE18" s="26">
        <v>10</v>
      </c>
      <c r="AF18" s="11"/>
      <c r="AG18" s="28">
        <v>700</v>
      </c>
      <c r="AH18" s="13">
        <v>120</v>
      </c>
      <c r="AI18" s="4">
        <f t="shared" si="5"/>
        <v>2430</v>
      </c>
      <c r="AJ18" s="26">
        <v>15</v>
      </c>
      <c r="AK18" s="12"/>
      <c r="AL18" s="4">
        <f t="shared" si="6"/>
        <v>2080</v>
      </c>
      <c r="AM18" s="26"/>
    </row>
    <row r="19" spans="1:39" ht="15">
      <c r="A19" s="25">
        <v>22</v>
      </c>
      <c r="B19" s="1"/>
      <c r="C19" s="17" t="s">
        <v>94</v>
      </c>
      <c r="D19" s="11"/>
      <c r="E19" s="12"/>
      <c r="F19" s="11"/>
      <c r="G19" s="12"/>
      <c r="H19" s="11"/>
      <c r="I19" s="12"/>
      <c r="J19" s="11"/>
      <c r="K19" s="12"/>
      <c r="L19" s="11"/>
      <c r="M19" s="12"/>
      <c r="N19" s="6">
        <f t="shared" si="0"/>
        <v>0</v>
      </c>
      <c r="O19" s="6" t="s">
        <v>104</v>
      </c>
      <c r="P19" s="11"/>
      <c r="Q19" s="12"/>
      <c r="R19" s="14">
        <f t="shared" si="1"/>
        <v>0</v>
      </c>
      <c r="S19" s="24" t="s">
        <v>104</v>
      </c>
      <c r="T19" s="11"/>
      <c r="U19" s="12"/>
      <c r="V19" s="15">
        <f t="shared" si="2"/>
        <v>0</v>
      </c>
      <c r="W19" s="20" t="s">
        <v>104</v>
      </c>
      <c r="X19" s="11" t="s">
        <v>72</v>
      </c>
      <c r="Y19" s="13">
        <v>450</v>
      </c>
      <c r="Z19" s="16">
        <f t="shared" si="3"/>
        <v>450</v>
      </c>
      <c r="AA19" s="22">
        <v>31</v>
      </c>
      <c r="AB19" s="11"/>
      <c r="AC19" s="13">
        <v>640</v>
      </c>
      <c r="AD19" s="4">
        <f t="shared" si="4"/>
        <v>1090</v>
      </c>
      <c r="AE19" s="6">
        <v>22</v>
      </c>
      <c r="AF19" s="11"/>
      <c r="AG19" s="28">
        <v>700</v>
      </c>
      <c r="AH19" s="13">
        <v>500</v>
      </c>
      <c r="AI19" s="4">
        <f t="shared" si="5"/>
        <v>2290</v>
      </c>
      <c r="AJ19" s="26">
        <v>16</v>
      </c>
      <c r="AK19" s="12"/>
      <c r="AL19" s="4">
        <f t="shared" si="6"/>
        <v>2290</v>
      </c>
      <c r="AM19" s="6"/>
    </row>
    <row r="20" spans="1:39" ht="15">
      <c r="A20" s="25">
        <v>21</v>
      </c>
      <c r="B20" s="1">
        <v>60</v>
      </c>
      <c r="C20" s="17" t="s">
        <v>53</v>
      </c>
      <c r="D20" s="11"/>
      <c r="E20" s="12"/>
      <c r="F20" s="11"/>
      <c r="G20" s="12"/>
      <c r="H20" s="11"/>
      <c r="I20" s="12"/>
      <c r="J20" s="11"/>
      <c r="K20" s="12"/>
      <c r="L20" s="11"/>
      <c r="M20" s="12"/>
      <c r="N20" s="6">
        <f t="shared" si="0"/>
        <v>0</v>
      </c>
      <c r="O20" s="6" t="s">
        <v>104</v>
      </c>
      <c r="P20" s="11"/>
      <c r="Q20" s="12"/>
      <c r="R20" s="14">
        <f t="shared" si="1"/>
        <v>0</v>
      </c>
      <c r="S20" s="24" t="s">
        <v>104</v>
      </c>
      <c r="T20" s="11" t="s">
        <v>62</v>
      </c>
      <c r="U20" s="13">
        <v>350</v>
      </c>
      <c r="V20" s="15">
        <f t="shared" si="2"/>
        <v>350</v>
      </c>
      <c r="W20" s="20">
        <v>32</v>
      </c>
      <c r="X20" s="11" t="s">
        <v>83</v>
      </c>
      <c r="Y20" s="13">
        <v>400</v>
      </c>
      <c r="Z20" s="16">
        <f t="shared" si="3"/>
        <v>750</v>
      </c>
      <c r="AA20" s="22">
        <v>25</v>
      </c>
      <c r="AB20" s="11"/>
      <c r="AC20" s="13">
        <v>350</v>
      </c>
      <c r="AD20" s="4">
        <f t="shared" si="4"/>
        <v>1100</v>
      </c>
      <c r="AE20" s="6">
        <v>21</v>
      </c>
      <c r="AF20" s="11"/>
      <c r="AG20" s="28">
        <v>700</v>
      </c>
      <c r="AH20" s="13">
        <v>400</v>
      </c>
      <c r="AI20" s="4">
        <f t="shared" si="5"/>
        <v>2200</v>
      </c>
      <c r="AJ20" s="6">
        <v>17</v>
      </c>
      <c r="AK20" s="12"/>
      <c r="AL20" s="4">
        <f t="shared" si="6"/>
        <v>2200</v>
      </c>
      <c r="AM20" s="6"/>
    </row>
    <row r="21" spans="1:39" ht="15">
      <c r="A21" s="25">
        <v>23</v>
      </c>
      <c r="B21" s="1">
        <v>42</v>
      </c>
      <c r="C21" s="17" t="s">
        <v>35</v>
      </c>
      <c r="D21" s="11"/>
      <c r="E21" s="12"/>
      <c r="F21" s="12"/>
      <c r="G21" s="12"/>
      <c r="H21" s="13" t="s">
        <v>63</v>
      </c>
      <c r="I21" s="13">
        <v>300</v>
      </c>
      <c r="J21" s="11" t="s">
        <v>88</v>
      </c>
      <c r="K21" s="13">
        <v>50</v>
      </c>
      <c r="L21" s="11" t="s">
        <v>63</v>
      </c>
      <c r="M21" s="13">
        <v>300</v>
      </c>
      <c r="N21" s="6">
        <f t="shared" si="0"/>
        <v>650</v>
      </c>
      <c r="O21" s="6">
        <v>21</v>
      </c>
      <c r="P21" s="11" t="s">
        <v>67</v>
      </c>
      <c r="Q21" s="13">
        <v>190</v>
      </c>
      <c r="R21" s="14">
        <f t="shared" si="1"/>
        <v>840</v>
      </c>
      <c r="S21" s="24">
        <v>23</v>
      </c>
      <c r="T21" s="11" t="s">
        <v>66</v>
      </c>
      <c r="U21" s="13">
        <v>150</v>
      </c>
      <c r="V21" s="15">
        <f t="shared" si="2"/>
        <v>990</v>
      </c>
      <c r="W21" s="20">
        <v>21</v>
      </c>
      <c r="X21" s="11" t="s">
        <v>84</v>
      </c>
      <c r="Y21" s="13">
        <v>130</v>
      </c>
      <c r="Z21" s="16">
        <f t="shared" si="3"/>
        <v>1120</v>
      </c>
      <c r="AA21" s="22">
        <v>20</v>
      </c>
      <c r="AB21" s="11"/>
      <c r="AC21" s="13">
        <v>250</v>
      </c>
      <c r="AD21" s="4">
        <f t="shared" si="4"/>
        <v>1070</v>
      </c>
      <c r="AE21" s="6">
        <v>23</v>
      </c>
      <c r="AF21" s="11"/>
      <c r="AG21" s="28">
        <v>700</v>
      </c>
      <c r="AH21" s="13">
        <v>200</v>
      </c>
      <c r="AI21" s="4">
        <f t="shared" si="5"/>
        <v>1920</v>
      </c>
      <c r="AJ21" s="6">
        <v>18</v>
      </c>
      <c r="AK21" s="12"/>
      <c r="AL21" s="4">
        <f t="shared" si="6"/>
        <v>1620</v>
      </c>
      <c r="AM21" s="6"/>
    </row>
    <row r="22" spans="1:39" ht="15">
      <c r="A22" s="25">
        <v>24</v>
      </c>
      <c r="B22" s="1"/>
      <c r="C22" s="17" t="s">
        <v>96</v>
      </c>
      <c r="D22" s="11"/>
      <c r="E22" s="12"/>
      <c r="F22" s="11"/>
      <c r="G22" s="12"/>
      <c r="H22" s="11"/>
      <c r="I22" s="12"/>
      <c r="J22" s="11"/>
      <c r="K22" s="12"/>
      <c r="L22" s="11"/>
      <c r="M22" s="12"/>
      <c r="N22" s="6">
        <f t="shared" si="0"/>
        <v>0</v>
      </c>
      <c r="O22" s="6" t="s">
        <v>104</v>
      </c>
      <c r="P22" s="11"/>
      <c r="Q22" s="12"/>
      <c r="R22" s="14">
        <f t="shared" si="1"/>
        <v>0</v>
      </c>
      <c r="S22" s="24" t="s">
        <v>104</v>
      </c>
      <c r="T22" s="11"/>
      <c r="U22" s="12"/>
      <c r="V22" s="15">
        <f t="shared" si="2"/>
        <v>0</v>
      </c>
      <c r="W22" s="20" t="s">
        <v>104</v>
      </c>
      <c r="X22" s="11" t="s">
        <v>65</v>
      </c>
      <c r="Y22" s="13">
        <v>240</v>
      </c>
      <c r="Z22" s="16">
        <f t="shared" si="3"/>
        <v>240</v>
      </c>
      <c r="AA22" s="22">
        <v>37</v>
      </c>
      <c r="AB22" s="11"/>
      <c r="AC22" s="12">
        <v>500</v>
      </c>
      <c r="AD22" s="4">
        <f t="shared" si="4"/>
        <v>740</v>
      </c>
      <c r="AE22" s="6">
        <v>24</v>
      </c>
      <c r="AF22" s="11"/>
      <c r="AG22" s="28">
        <v>400</v>
      </c>
      <c r="AH22" s="13">
        <v>670</v>
      </c>
      <c r="AI22" s="4">
        <f t="shared" si="5"/>
        <v>1810</v>
      </c>
      <c r="AJ22" s="6">
        <v>19</v>
      </c>
      <c r="AK22" s="12"/>
      <c r="AL22" s="4">
        <f t="shared" si="6"/>
        <v>1810</v>
      </c>
      <c r="AM22" s="6"/>
    </row>
    <row r="23" spans="1:39" ht="15">
      <c r="A23" s="25">
        <v>17</v>
      </c>
      <c r="B23" s="1">
        <v>19</v>
      </c>
      <c r="C23" s="17" t="s">
        <v>16</v>
      </c>
      <c r="D23" s="11" t="s">
        <v>62</v>
      </c>
      <c r="E23" s="13">
        <v>350</v>
      </c>
      <c r="F23" s="13" t="s">
        <v>77</v>
      </c>
      <c r="G23" s="13">
        <v>650</v>
      </c>
      <c r="H23" s="13" t="s">
        <v>82</v>
      </c>
      <c r="I23" s="13">
        <v>400</v>
      </c>
      <c r="J23" s="11" t="s">
        <v>66</v>
      </c>
      <c r="K23" s="13">
        <v>210</v>
      </c>
      <c r="L23" s="11"/>
      <c r="M23" s="12"/>
      <c r="N23" s="6">
        <f t="shared" si="0"/>
        <v>1610</v>
      </c>
      <c r="O23" s="26">
        <v>12</v>
      </c>
      <c r="P23" s="11"/>
      <c r="Q23" s="12"/>
      <c r="R23" s="14">
        <f t="shared" si="1"/>
        <v>1610</v>
      </c>
      <c r="S23" s="23">
        <v>14</v>
      </c>
      <c r="T23" s="11" t="s">
        <v>72</v>
      </c>
      <c r="U23" s="13">
        <v>450</v>
      </c>
      <c r="V23" s="15">
        <f t="shared" si="2"/>
        <v>1710</v>
      </c>
      <c r="W23" s="19">
        <v>13</v>
      </c>
      <c r="X23" s="11" t="s">
        <v>63</v>
      </c>
      <c r="Y23" s="13">
        <v>300</v>
      </c>
      <c r="Z23" s="16">
        <f t="shared" si="3"/>
        <v>1360</v>
      </c>
      <c r="AA23" s="22">
        <v>18</v>
      </c>
      <c r="AB23" s="11"/>
      <c r="AC23" s="13">
        <v>400</v>
      </c>
      <c r="AD23" s="4">
        <f t="shared" si="4"/>
        <v>1360</v>
      </c>
      <c r="AE23" s="6">
        <v>17</v>
      </c>
      <c r="AF23" s="11"/>
      <c r="AG23" s="28">
        <v>400</v>
      </c>
      <c r="AH23" s="13">
        <v>150</v>
      </c>
      <c r="AI23" s="4">
        <f t="shared" si="5"/>
        <v>1700</v>
      </c>
      <c r="AJ23" s="6">
        <v>20</v>
      </c>
      <c r="AK23" s="12"/>
      <c r="AL23" s="4">
        <f t="shared" si="6"/>
        <v>1700</v>
      </c>
      <c r="AM23" s="6"/>
    </row>
    <row r="24" spans="1:39" ht="15">
      <c r="A24" s="25">
        <v>20</v>
      </c>
      <c r="B24" s="1">
        <v>25</v>
      </c>
      <c r="C24" s="17" t="s">
        <v>19</v>
      </c>
      <c r="D24" s="11" t="s">
        <v>76</v>
      </c>
      <c r="E24" s="13">
        <v>800</v>
      </c>
      <c r="F24" s="13" t="s">
        <v>70</v>
      </c>
      <c r="G24" s="13">
        <v>1200</v>
      </c>
      <c r="H24" s="13" t="s">
        <v>77</v>
      </c>
      <c r="I24" s="13">
        <v>680</v>
      </c>
      <c r="J24" s="11"/>
      <c r="K24" s="12"/>
      <c r="L24" s="11" t="s">
        <v>77</v>
      </c>
      <c r="M24" s="13">
        <v>650</v>
      </c>
      <c r="N24" s="6">
        <f t="shared" si="0"/>
        <v>3330</v>
      </c>
      <c r="O24" s="26">
        <v>3</v>
      </c>
      <c r="P24" s="11" t="s">
        <v>77</v>
      </c>
      <c r="Q24" s="13">
        <v>650</v>
      </c>
      <c r="R24" s="14">
        <f t="shared" si="1"/>
        <v>3980</v>
      </c>
      <c r="S24" s="23">
        <v>3</v>
      </c>
      <c r="T24" s="11"/>
      <c r="U24" s="12"/>
      <c r="V24" s="15">
        <f t="shared" si="2"/>
        <v>3180</v>
      </c>
      <c r="W24" s="19">
        <v>5</v>
      </c>
      <c r="X24" s="11"/>
      <c r="Y24" s="12"/>
      <c r="Z24" s="16">
        <f t="shared" si="3"/>
        <v>1980</v>
      </c>
      <c r="AA24" s="21">
        <v>12</v>
      </c>
      <c r="AB24" s="11"/>
      <c r="AC24" s="12"/>
      <c r="AD24" s="4">
        <f t="shared" si="4"/>
        <v>1300</v>
      </c>
      <c r="AE24" s="6">
        <v>20</v>
      </c>
      <c r="AF24" s="11"/>
      <c r="AG24" s="28">
        <v>400</v>
      </c>
      <c r="AH24" s="12"/>
      <c r="AI24" s="4">
        <f t="shared" si="5"/>
        <v>1700</v>
      </c>
      <c r="AJ24" s="6">
        <v>21</v>
      </c>
      <c r="AK24" s="12"/>
      <c r="AL24" s="4">
        <f t="shared" si="6"/>
        <v>1050</v>
      </c>
      <c r="AM24" s="6"/>
    </row>
    <row r="25" spans="1:39" ht="15">
      <c r="A25" s="25">
        <v>15</v>
      </c>
      <c r="B25" s="1">
        <v>2</v>
      </c>
      <c r="C25" s="17" t="s">
        <v>7</v>
      </c>
      <c r="D25" s="11" t="s">
        <v>73</v>
      </c>
      <c r="E25" s="13">
        <v>570</v>
      </c>
      <c r="F25" s="13" t="s">
        <v>74</v>
      </c>
      <c r="G25" s="13">
        <v>1150</v>
      </c>
      <c r="H25" s="11" t="s">
        <v>80</v>
      </c>
      <c r="I25" s="13">
        <v>500</v>
      </c>
      <c r="J25" s="11" t="s">
        <v>58</v>
      </c>
      <c r="K25" s="13">
        <v>1000</v>
      </c>
      <c r="L25" s="11"/>
      <c r="M25" s="12"/>
      <c r="N25" s="6">
        <f t="shared" si="0"/>
        <v>3220</v>
      </c>
      <c r="O25" s="26">
        <v>5</v>
      </c>
      <c r="P25" s="11"/>
      <c r="Q25" s="12"/>
      <c r="R25" s="14">
        <f t="shared" si="1"/>
        <v>3220</v>
      </c>
      <c r="S25" s="23">
        <v>6</v>
      </c>
      <c r="T25" s="11"/>
      <c r="U25" s="12"/>
      <c r="V25" s="15">
        <f t="shared" si="2"/>
        <v>2650</v>
      </c>
      <c r="W25" s="19">
        <v>8</v>
      </c>
      <c r="X25" s="11"/>
      <c r="Y25" s="12"/>
      <c r="Z25" s="16">
        <f t="shared" si="3"/>
        <v>1500</v>
      </c>
      <c r="AA25" s="21">
        <v>14</v>
      </c>
      <c r="AB25" s="11"/>
      <c r="AC25" s="13">
        <v>500</v>
      </c>
      <c r="AD25" s="4">
        <f t="shared" si="4"/>
        <v>1500</v>
      </c>
      <c r="AE25" s="26">
        <v>15</v>
      </c>
      <c r="AF25" s="11"/>
      <c r="AG25" s="28">
        <v>400</v>
      </c>
      <c r="AH25" s="13">
        <v>750</v>
      </c>
      <c r="AI25" s="4">
        <f t="shared" si="5"/>
        <v>1650</v>
      </c>
      <c r="AJ25" s="6">
        <v>22</v>
      </c>
      <c r="AK25" s="12"/>
      <c r="AL25" s="4">
        <f t="shared" si="6"/>
        <v>1650</v>
      </c>
      <c r="AM25" s="26"/>
    </row>
    <row r="26" spans="1:39" ht="15">
      <c r="A26" s="25">
        <v>16</v>
      </c>
      <c r="B26" s="1">
        <v>50</v>
      </c>
      <c r="C26" s="17" t="s">
        <v>43</v>
      </c>
      <c r="D26" s="11"/>
      <c r="E26" s="12"/>
      <c r="F26" s="11"/>
      <c r="G26" s="12"/>
      <c r="H26" s="11"/>
      <c r="I26" s="12"/>
      <c r="J26" s="11" t="s">
        <v>84</v>
      </c>
      <c r="K26" s="13">
        <v>130</v>
      </c>
      <c r="L26" s="11" t="s">
        <v>89</v>
      </c>
      <c r="M26" s="13">
        <v>500</v>
      </c>
      <c r="N26" s="6">
        <f t="shared" si="0"/>
        <v>630</v>
      </c>
      <c r="O26" s="6">
        <v>22</v>
      </c>
      <c r="P26" s="11" t="s">
        <v>78</v>
      </c>
      <c r="Q26" s="13">
        <v>500</v>
      </c>
      <c r="R26" s="14">
        <f t="shared" si="1"/>
        <v>1130</v>
      </c>
      <c r="S26" s="24">
        <v>20</v>
      </c>
      <c r="T26" s="11" t="s">
        <v>64</v>
      </c>
      <c r="U26" s="13">
        <v>250</v>
      </c>
      <c r="V26" s="15">
        <f t="shared" si="2"/>
        <v>1380</v>
      </c>
      <c r="W26" s="20">
        <v>18</v>
      </c>
      <c r="X26" s="11"/>
      <c r="Y26" s="12"/>
      <c r="Z26" s="16">
        <f t="shared" si="3"/>
        <v>1380</v>
      </c>
      <c r="AA26" s="21">
        <v>16</v>
      </c>
      <c r="AB26" s="11"/>
      <c r="AC26" s="12"/>
      <c r="AD26" s="4">
        <f t="shared" si="4"/>
        <v>1380</v>
      </c>
      <c r="AE26" s="26">
        <v>16</v>
      </c>
      <c r="AF26" s="11"/>
      <c r="AG26" s="28">
        <v>400</v>
      </c>
      <c r="AH26" s="12"/>
      <c r="AI26" s="4">
        <f t="shared" si="5"/>
        <v>1650</v>
      </c>
      <c r="AJ26" s="6">
        <v>23</v>
      </c>
      <c r="AK26" s="12"/>
      <c r="AL26" s="4">
        <f t="shared" si="6"/>
        <v>1150</v>
      </c>
      <c r="AM26" s="26"/>
    </row>
    <row r="27" spans="1:39" ht="15">
      <c r="A27" s="25">
        <v>18</v>
      </c>
      <c r="B27" s="1">
        <v>43</v>
      </c>
      <c r="C27" s="17" t="s">
        <v>36</v>
      </c>
      <c r="D27" s="11"/>
      <c r="E27" s="12"/>
      <c r="F27" s="11"/>
      <c r="G27" s="12"/>
      <c r="H27" s="11" t="s">
        <v>64</v>
      </c>
      <c r="I27" s="13">
        <v>250</v>
      </c>
      <c r="J27" s="11" t="s">
        <v>72</v>
      </c>
      <c r="K27" s="13">
        <v>450</v>
      </c>
      <c r="L27" s="11" t="s">
        <v>73</v>
      </c>
      <c r="M27" s="13">
        <v>570</v>
      </c>
      <c r="N27" s="6">
        <f t="shared" si="0"/>
        <v>1270</v>
      </c>
      <c r="O27" s="26">
        <v>16</v>
      </c>
      <c r="P27" s="11" t="s">
        <v>66</v>
      </c>
      <c r="Q27" s="13">
        <v>210</v>
      </c>
      <c r="R27" s="14">
        <f t="shared" si="1"/>
        <v>1480</v>
      </c>
      <c r="S27" s="23">
        <v>16</v>
      </c>
      <c r="T27" s="11" t="s">
        <v>67</v>
      </c>
      <c r="U27" s="13">
        <v>120</v>
      </c>
      <c r="V27" s="15">
        <f t="shared" si="2"/>
        <v>1600</v>
      </c>
      <c r="W27" s="19">
        <v>14</v>
      </c>
      <c r="X27" s="11"/>
      <c r="Y27" s="12"/>
      <c r="Z27" s="16">
        <f t="shared" si="3"/>
        <v>1600</v>
      </c>
      <c r="AA27" s="21">
        <v>13</v>
      </c>
      <c r="AB27" s="11"/>
      <c r="AC27" s="12"/>
      <c r="AD27" s="4">
        <f t="shared" si="4"/>
        <v>1350</v>
      </c>
      <c r="AE27" s="6">
        <v>18</v>
      </c>
      <c r="AF27" s="11"/>
      <c r="AG27" s="28">
        <v>400</v>
      </c>
      <c r="AH27" s="12"/>
      <c r="AI27" s="4">
        <f t="shared" si="5"/>
        <v>1300</v>
      </c>
      <c r="AJ27" s="6">
        <v>24</v>
      </c>
      <c r="AK27" s="12"/>
      <c r="AL27" s="4">
        <f t="shared" si="6"/>
        <v>730</v>
      </c>
      <c r="AM27" s="6"/>
    </row>
    <row r="28" spans="1:39" ht="15">
      <c r="A28" s="25">
        <v>49</v>
      </c>
      <c r="B28" s="1">
        <v>4</v>
      </c>
      <c r="C28" s="17" t="s">
        <v>9</v>
      </c>
      <c r="D28" s="11" t="s">
        <v>70</v>
      </c>
      <c r="E28" s="13">
        <v>1200</v>
      </c>
      <c r="F28" s="13" t="s">
        <v>75</v>
      </c>
      <c r="G28" s="13">
        <v>730</v>
      </c>
      <c r="H28" s="13" t="s">
        <v>75</v>
      </c>
      <c r="I28" s="13">
        <v>730</v>
      </c>
      <c r="J28" s="11"/>
      <c r="K28" s="12"/>
      <c r="L28" s="11"/>
      <c r="M28" s="12"/>
      <c r="N28" s="6">
        <f t="shared" si="0"/>
        <v>2660</v>
      </c>
      <c r="O28" s="26">
        <v>7</v>
      </c>
      <c r="P28" s="11"/>
      <c r="Q28" s="12"/>
      <c r="R28" s="14">
        <f t="shared" si="1"/>
        <v>2660</v>
      </c>
      <c r="S28" s="23">
        <v>8</v>
      </c>
      <c r="T28" s="11"/>
      <c r="U28" s="12"/>
      <c r="V28" s="15">
        <f t="shared" si="2"/>
        <v>1460</v>
      </c>
      <c r="W28" s="19">
        <v>16</v>
      </c>
      <c r="X28" s="11"/>
      <c r="Y28" s="12"/>
      <c r="Z28" s="16">
        <f t="shared" si="3"/>
        <v>730</v>
      </c>
      <c r="AA28" s="22">
        <v>26</v>
      </c>
      <c r="AB28" s="11"/>
      <c r="AC28" s="12"/>
      <c r="AD28" s="4">
        <f t="shared" si="4"/>
        <v>0</v>
      </c>
      <c r="AE28" s="6" t="s">
        <v>104</v>
      </c>
      <c r="AF28" s="11"/>
      <c r="AG28" s="28">
        <v>1250</v>
      </c>
      <c r="AH28" s="12"/>
      <c r="AI28" s="4">
        <f t="shared" si="5"/>
        <v>1250</v>
      </c>
      <c r="AJ28" s="6">
        <v>25</v>
      </c>
      <c r="AK28" s="12"/>
      <c r="AL28" s="4">
        <f t="shared" si="6"/>
        <v>1250</v>
      </c>
      <c r="AM28" s="6"/>
    </row>
    <row r="29" spans="1:39" ht="15">
      <c r="A29" s="25">
        <v>26</v>
      </c>
      <c r="B29" s="1">
        <v>39</v>
      </c>
      <c r="C29" s="17" t="s">
        <v>32</v>
      </c>
      <c r="D29" s="11"/>
      <c r="E29" s="12"/>
      <c r="F29" s="11" t="s">
        <v>63</v>
      </c>
      <c r="G29" s="13">
        <v>300</v>
      </c>
      <c r="H29" s="13" t="s">
        <v>66</v>
      </c>
      <c r="I29" s="13">
        <v>150</v>
      </c>
      <c r="J29" s="11" t="s">
        <v>68</v>
      </c>
      <c r="K29" s="13">
        <v>170</v>
      </c>
      <c r="L29" s="11"/>
      <c r="M29" s="12"/>
      <c r="N29" s="6">
        <f t="shared" si="0"/>
        <v>620</v>
      </c>
      <c r="O29" s="6">
        <v>23</v>
      </c>
      <c r="P29" s="11"/>
      <c r="Q29" s="12"/>
      <c r="R29" s="14">
        <f t="shared" si="1"/>
        <v>620</v>
      </c>
      <c r="S29" s="24">
        <v>24</v>
      </c>
      <c r="T29" s="11"/>
      <c r="U29" s="12"/>
      <c r="V29" s="15">
        <f t="shared" si="2"/>
        <v>620</v>
      </c>
      <c r="W29" s="20">
        <v>26</v>
      </c>
      <c r="X29" s="11" t="s">
        <v>69</v>
      </c>
      <c r="Y29" s="13">
        <v>150</v>
      </c>
      <c r="Z29" s="16">
        <f t="shared" si="3"/>
        <v>470</v>
      </c>
      <c r="AA29" s="22">
        <v>29</v>
      </c>
      <c r="AB29" s="11"/>
      <c r="AC29" s="13">
        <v>200</v>
      </c>
      <c r="AD29" s="4">
        <f t="shared" si="4"/>
        <v>520</v>
      </c>
      <c r="AE29" s="6">
        <v>26</v>
      </c>
      <c r="AF29" s="11"/>
      <c r="AG29" s="28">
        <v>400</v>
      </c>
      <c r="AH29" s="13">
        <v>300</v>
      </c>
      <c r="AI29" s="4">
        <f t="shared" si="5"/>
        <v>1050</v>
      </c>
      <c r="AJ29" s="6">
        <v>26</v>
      </c>
      <c r="AK29" s="12"/>
      <c r="AL29" s="4">
        <f t="shared" si="6"/>
        <v>1050</v>
      </c>
      <c r="AM29" s="6"/>
    </row>
    <row r="30" spans="1:39" ht="15">
      <c r="A30" s="25">
        <v>25</v>
      </c>
      <c r="B30" s="1">
        <v>7</v>
      </c>
      <c r="C30" s="17" t="s">
        <v>11</v>
      </c>
      <c r="D30" s="11"/>
      <c r="E30" s="12"/>
      <c r="F30" s="11" t="s">
        <v>67</v>
      </c>
      <c r="G30" s="13">
        <v>120</v>
      </c>
      <c r="H30" s="11" t="s">
        <v>67</v>
      </c>
      <c r="I30" s="13">
        <v>120</v>
      </c>
      <c r="J30" s="11" t="s">
        <v>67</v>
      </c>
      <c r="K30" s="13">
        <v>190</v>
      </c>
      <c r="L30" s="11" t="s">
        <v>61</v>
      </c>
      <c r="M30" s="13">
        <v>400</v>
      </c>
      <c r="N30" s="6">
        <f t="shared" si="0"/>
        <v>830</v>
      </c>
      <c r="O30" s="6">
        <v>20</v>
      </c>
      <c r="P30" s="11" t="s">
        <v>84</v>
      </c>
      <c r="Q30" s="13">
        <v>130</v>
      </c>
      <c r="R30" s="14">
        <f t="shared" si="1"/>
        <v>960</v>
      </c>
      <c r="S30" s="24">
        <v>22</v>
      </c>
      <c r="T30" s="11"/>
      <c r="U30" s="12"/>
      <c r="V30" s="15">
        <f t="shared" si="2"/>
        <v>960</v>
      </c>
      <c r="W30" s="20">
        <v>22</v>
      </c>
      <c r="X30" s="11"/>
      <c r="Y30" s="12"/>
      <c r="Z30" s="16">
        <f t="shared" si="3"/>
        <v>840</v>
      </c>
      <c r="AA30" s="22">
        <v>24</v>
      </c>
      <c r="AB30" s="11"/>
      <c r="AC30" s="12"/>
      <c r="AD30" s="4">
        <f t="shared" si="4"/>
        <v>720</v>
      </c>
      <c r="AE30" s="6">
        <v>25</v>
      </c>
      <c r="AF30" s="11"/>
      <c r="AG30" s="28">
        <v>400</v>
      </c>
      <c r="AH30" s="12"/>
      <c r="AI30" s="4">
        <f t="shared" si="5"/>
        <v>930</v>
      </c>
      <c r="AJ30" s="6">
        <v>27</v>
      </c>
      <c r="AK30" s="12"/>
      <c r="AL30" s="4">
        <f t="shared" si="6"/>
        <v>530</v>
      </c>
      <c r="AM30" s="6"/>
    </row>
    <row r="31" spans="1:39" ht="15">
      <c r="A31" s="25">
        <v>27</v>
      </c>
      <c r="B31" s="1">
        <v>13</v>
      </c>
      <c r="C31" s="17" t="s">
        <v>15</v>
      </c>
      <c r="D31" s="11"/>
      <c r="E31" s="12"/>
      <c r="F31" s="11"/>
      <c r="G31" s="12"/>
      <c r="H31" s="11" t="s">
        <v>68</v>
      </c>
      <c r="I31" s="13">
        <v>120</v>
      </c>
      <c r="J31" s="11" t="s">
        <v>87</v>
      </c>
      <c r="K31" s="13">
        <v>70</v>
      </c>
      <c r="L31" s="11" t="s">
        <v>66</v>
      </c>
      <c r="M31" s="13">
        <v>150</v>
      </c>
      <c r="N31" s="6">
        <f t="shared" si="0"/>
        <v>340</v>
      </c>
      <c r="O31" s="6">
        <v>28</v>
      </c>
      <c r="P31" s="11" t="s">
        <v>69</v>
      </c>
      <c r="Q31" s="13">
        <v>150</v>
      </c>
      <c r="R31" s="14">
        <f t="shared" si="1"/>
        <v>490</v>
      </c>
      <c r="S31" s="24">
        <v>28</v>
      </c>
      <c r="T31" s="11" t="s">
        <v>84</v>
      </c>
      <c r="U31" s="13">
        <v>50</v>
      </c>
      <c r="V31" s="15">
        <f t="shared" si="2"/>
        <v>540</v>
      </c>
      <c r="W31" s="20">
        <v>27</v>
      </c>
      <c r="X31" s="11" t="s">
        <v>88</v>
      </c>
      <c r="Y31" s="13">
        <v>50</v>
      </c>
      <c r="Z31" s="16">
        <f t="shared" si="3"/>
        <v>590</v>
      </c>
      <c r="AA31" s="22">
        <v>27</v>
      </c>
      <c r="AB31" s="11"/>
      <c r="AC31" s="13">
        <v>30</v>
      </c>
      <c r="AD31" s="4">
        <f t="shared" si="4"/>
        <v>500</v>
      </c>
      <c r="AE31" s="6">
        <v>27</v>
      </c>
      <c r="AF31" s="11"/>
      <c r="AG31" s="28">
        <v>400</v>
      </c>
      <c r="AH31" s="13">
        <v>90</v>
      </c>
      <c r="AI31" s="4">
        <f t="shared" si="5"/>
        <v>920</v>
      </c>
      <c r="AJ31" s="6">
        <v>28</v>
      </c>
      <c r="AK31" s="12"/>
      <c r="AL31" s="4">
        <f t="shared" si="6"/>
        <v>770</v>
      </c>
      <c r="AM31" s="6"/>
    </row>
    <row r="32" spans="1:39" ht="15">
      <c r="A32" s="25">
        <v>31</v>
      </c>
      <c r="B32" s="1"/>
      <c r="C32" s="17" t="s">
        <v>97</v>
      </c>
      <c r="D32" s="11"/>
      <c r="E32" s="12"/>
      <c r="F32" s="11"/>
      <c r="G32" s="12"/>
      <c r="H32" s="11"/>
      <c r="I32" s="12"/>
      <c r="J32" s="11"/>
      <c r="K32" s="12"/>
      <c r="L32" s="11"/>
      <c r="M32" s="12"/>
      <c r="N32" s="6">
        <f t="shared" si="0"/>
        <v>0</v>
      </c>
      <c r="O32" s="6" t="s">
        <v>104</v>
      </c>
      <c r="P32" s="11"/>
      <c r="Q32" s="12"/>
      <c r="R32" s="14">
        <f t="shared" si="1"/>
        <v>0</v>
      </c>
      <c r="S32" s="24" t="s">
        <v>104</v>
      </c>
      <c r="T32" s="11"/>
      <c r="U32" s="12"/>
      <c r="V32" s="15">
        <f t="shared" si="2"/>
        <v>0</v>
      </c>
      <c r="W32" s="20" t="s">
        <v>104</v>
      </c>
      <c r="X32" s="11" t="s">
        <v>66</v>
      </c>
      <c r="Y32" s="13">
        <v>210</v>
      </c>
      <c r="Z32" s="16">
        <f t="shared" si="3"/>
        <v>210</v>
      </c>
      <c r="AA32" s="22">
        <v>38</v>
      </c>
      <c r="AB32" s="11"/>
      <c r="AC32" s="13">
        <v>90</v>
      </c>
      <c r="AD32" s="4">
        <f>SUM(AC32,Y32)</f>
        <v>300</v>
      </c>
      <c r="AE32" s="6">
        <v>31</v>
      </c>
      <c r="AF32" s="11"/>
      <c r="AG32" s="28">
        <v>400</v>
      </c>
      <c r="AH32" s="12"/>
      <c r="AI32" s="4">
        <f t="shared" si="5"/>
        <v>700</v>
      </c>
      <c r="AJ32" s="6">
        <v>29</v>
      </c>
      <c r="AK32" s="12"/>
      <c r="AL32" s="4">
        <f t="shared" si="6"/>
        <v>700</v>
      </c>
      <c r="AM32" s="6"/>
    </row>
    <row r="33" spans="1:39" ht="15">
      <c r="A33" s="25">
        <v>58</v>
      </c>
      <c r="B33" s="1">
        <v>27</v>
      </c>
      <c r="C33" s="17" t="s">
        <v>114</v>
      </c>
      <c r="D33" s="11" t="s">
        <v>68</v>
      </c>
      <c r="E33" s="12"/>
      <c r="F33" s="12"/>
      <c r="G33" s="12"/>
      <c r="H33" s="11"/>
      <c r="I33" s="12"/>
      <c r="J33" s="11"/>
      <c r="K33" s="12"/>
      <c r="L33" s="11"/>
      <c r="M33" s="12"/>
      <c r="N33" s="6">
        <f t="shared" si="0"/>
        <v>0</v>
      </c>
      <c r="O33" s="6" t="s">
        <v>104</v>
      </c>
      <c r="P33" s="11"/>
      <c r="Q33" s="12"/>
      <c r="R33" s="14">
        <f t="shared" si="1"/>
        <v>0</v>
      </c>
      <c r="S33" s="24" t="s">
        <v>104</v>
      </c>
      <c r="T33" s="11"/>
      <c r="U33" s="12"/>
      <c r="V33" s="15">
        <f t="shared" si="2"/>
        <v>0</v>
      </c>
      <c r="W33" s="20" t="s">
        <v>104</v>
      </c>
      <c r="X33" s="11"/>
      <c r="Y33" s="12"/>
      <c r="Z33" s="16">
        <f t="shared" si="3"/>
        <v>0</v>
      </c>
      <c r="AA33" s="22" t="s">
        <v>104</v>
      </c>
      <c r="AB33" s="11"/>
      <c r="AC33" s="12"/>
      <c r="AD33" s="4">
        <f>MAX(AC33,Y33,U33,Q33,M33,K33)</f>
        <v>0</v>
      </c>
      <c r="AE33" s="6" t="s">
        <v>104</v>
      </c>
      <c r="AF33" s="11"/>
      <c r="AG33" s="12"/>
      <c r="AH33" s="13">
        <v>650</v>
      </c>
      <c r="AI33" s="4">
        <f t="shared" si="5"/>
        <v>650</v>
      </c>
      <c r="AJ33" s="6">
        <v>30</v>
      </c>
      <c r="AK33" s="12"/>
      <c r="AL33" s="4">
        <f t="shared" si="6"/>
        <v>650</v>
      </c>
      <c r="AM33" s="6"/>
    </row>
    <row r="34" spans="1:39" ht="15">
      <c r="A34" s="25">
        <v>36</v>
      </c>
      <c r="B34" s="1"/>
      <c r="C34" s="17" t="s">
        <v>98</v>
      </c>
      <c r="D34" s="11"/>
      <c r="E34" s="12"/>
      <c r="F34" s="11"/>
      <c r="G34" s="12"/>
      <c r="H34" s="11"/>
      <c r="I34" s="12"/>
      <c r="J34" s="11"/>
      <c r="K34" s="12"/>
      <c r="L34" s="11"/>
      <c r="M34" s="12"/>
      <c r="N34" s="6">
        <f t="shared" si="0"/>
        <v>0</v>
      </c>
      <c r="O34" s="6" t="s">
        <v>104</v>
      </c>
      <c r="P34" s="11"/>
      <c r="Q34" s="12"/>
      <c r="R34" s="14">
        <f t="shared" si="1"/>
        <v>0</v>
      </c>
      <c r="S34" s="24" t="s">
        <v>104</v>
      </c>
      <c r="T34" s="11"/>
      <c r="U34" s="12"/>
      <c r="V34" s="15">
        <f t="shared" si="2"/>
        <v>0</v>
      </c>
      <c r="W34" s="20" t="s">
        <v>104</v>
      </c>
      <c r="X34" s="11" t="s">
        <v>85</v>
      </c>
      <c r="Y34" s="13">
        <v>110</v>
      </c>
      <c r="Z34" s="16">
        <f t="shared" si="3"/>
        <v>110</v>
      </c>
      <c r="AA34" s="22">
        <v>43</v>
      </c>
      <c r="AB34" s="11"/>
      <c r="AC34" s="13">
        <v>50</v>
      </c>
      <c r="AD34" s="4">
        <f>SUM(AC34,Y34)</f>
        <v>160</v>
      </c>
      <c r="AE34" s="6">
        <v>36</v>
      </c>
      <c r="AF34" s="11"/>
      <c r="AG34" s="28">
        <v>400</v>
      </c>
      <c r="AH34" s="12"/>
      <c r="AI34" s="4">
        <f t="shared" si="5"/>
        <v>560</v>
      </c>
      <c r="AJ34" s="6">
        <v>31</v>
      </c>
      <c r="AK34" s="12"/>
      <c r="AL34" s="4">
        <f t="shared" si="6"/>
        <v>560</v>
      </c>
      <c r="AM34" s="6"/>
    </row>
    <row r="35" spans="1:39" ht="15">
      <c r="A35" s="25">
        <v>37</v>
      </c>
      <c r="B35" s="1">
        <v>26</v>
      </c>
      <c r="C35" s="17" t="s">
        <v>21</v>
      </c>
      <c r="D35" s="11" t="s">
        <v>69</v>
      </c>
      <c r="E35" s="13">
        <v>70</v>
      </c>
      <c r="F35" s="11" t="s">
        <v>102</v>
      </c>
      <c r="G35" s="13">
        <v>150</v>
      </c>
      <c r="H35" s="11"/>
      <c r="I35" s="12"/>
      <c r="J35" s="11"/>
      <c r="K35" s="12"/>
      <c r="L35" s="11"/>
      <c r="M35" s="12"/>
      <c r="N35" s="6">
        <f t="shared" si="0"/>
        <v>220</v>
      </c>
      <c r="O35" s="6">
        <v>33</v>
      </c>
      <c r="P35" s="11"/>
      <c r="Q35" s="12"/>
      <c r="R35" s="14">
        <f t="shared" si="1"/>
        <v>220</v>
      </c>
      <c r="S35" s="24">
        <v>38</v>
      </c>
      <c r="T35" s="11"/>
      <c r="U35" s="12"/>
      <c r="V35" s="15">
        <f t="shared" si="2"/>
        <v>150</v>
      </c>
      <c r="W35" s="20">
        <v>38</v>
      </c>
      <c r="X35" s="11" t="s">
        <v>86</v>
      </c>
      <c r="Y35" s="13">
        <v>90</v>
      </c>
      <c r="Z35" s="16">
        <f t="shared" si="3"/>
        <v>90</v>
      </c>
      <c r="AA35" s="22">
        <v>44</v>
      </c>
      <c r="AB35" s="11"/>
      <c r="AC35" s="13">
        <v>70</v>
      </c>
      <c r="AD35" s="4">
        <f>SUM(AC35,Y35)</f>
        <v>160</v>
      </c>
      <c r="AE35" s="6">
        <v>37</v>
      </c>
      <c r="AF35" s="11"/>
      <c r="AG35" s="28">
        <v>400</v>
      </c>
      <c r="AH35" s="12"/>
      <c r="AI35" s="4">
        <f t="shared" si="5"/>
        <v>560</v>
      </c>
      <c r="AJ35" s="6">
        <v>32</v>
      </c>
      <c r="AK35" s="12"/>
      <c r="AL35" s="4">
        <f t="shared" si="6"/>
        <v>560</v>
      </c>
      <c r="AM35" s="6"/>
    </row>
    <row r="36" spans="1:39" ht="15">
      <c r="A36" s="25">
        <v>28</v>
      </c>
      <c r="B36" s="1">
        <v>53</v>
      </c>
      <c r="C36" s="17" t="s">
        <v>46</v>
      </c>
      <c r="D36" s="11"/>
      <c r="E36" s="12"/>
      <c r="F36" s="11"/>
      <c r="G36" s="12"/>
      <c r="H36" s="11"/>
      <c r="I36" s="12"/>
      <c r="J36" s="11"/>
      <c r="K36" s="12"/>
      <c r="L36" s="11"/>
      <c r="M36" s="12"/>
      <c r="N36" s="6">
        <f aca="true" t="shared" si="7" ref="N36:N66">SUM(M36,K36,I36,G36,E36)</f>
        <v>0</v>
      </c>
      <c r="O36" s="6" t="s">
        <v>104</v>
      </c>
      <c r="P36" s="11" t="s">
        <v>89</v>
      </c>
      <c r="Q36" s="13">
        <v>500</v>
      </c>
      <c r="R36" s="14">
        <f aca="true" t="shared" si="8" ref="R36:R66">SUM(Q36,M36,K36,I36,G36,E36)</f>
        <v>500</v>
      </c>
      <c r="S36" s="24">
        <v>27</v>
      </c>
      <c r="T36" s="11"/>
      <c r="U36" s="12"/>
      <c r="V36" s="15">
        <f aca="true" t="shared" si="9" ref="V36:V66">SUM(U36,Q36,M36,K36,I36,G36)</f>
        <v>500</v>
      </c>
      <c r="W36" s="20">
        <v>29</v>
      </c>
      <c r="X36" s="11"/>
      <c r="Y36" s="12"/>
      <c r="Z36" s="16">
        <f aca="true" t="shared" si="10" ref="Z36:Z66">SUM(Y36,U36,Q36,M36,K36,I36)</f>
        <v>500</v>
      </c>
      <c r="AA36" s="22">
        <v>28</v>
      </c>
      <c r="AB36" s="11"/>
      <c r="AC36" s="12"/>
      <c r="AD36" s="4">
        <f>SUM(AC36,Y36,U36,Q36,M36,K36)</f>
        <v>500</v>
      </c>
      <c r="AE36" s="6">
        <v>28</v>
      </c>
      <c r="AF36" s="11"/>
      <c r="AG36" s="12"/>
      <c r="AH36" s="12"/>
      <c r="AI36" s="4">
        <f aca="true" t="shared" si="11" ref="AI36:AI66">+AH36+AG36+AC36+Y36+U36+Q36+M36</f>
        <v>500</v>
      </c>
      <c r="AJ36" s="6">
        <v>33</v>
      </c>
      <c r="AK36" s="12"/>
      <c r="AL36" s="4">
        <f aca="true" t="shared" si="12" ref="AL36:AL66">+Q36+U36+Y36+AC36+AG36+AH36+AK36</f>
        <v>500</v>
      </c>
      <c r="AM36" s="6"/>
    </row>
    <row r="37" spans="1:39" ht="15">
      <c r="A37" s="25">
        <v>39</v>
      </c>
      <c r="B37" s="1">
        <v>27</v>
      </c>
      <c r="C37" s="17" t="s">
        <v>112</v>
      </c>
      <c r="D37" s="11" t="s">
        <v>69</v>
      </c>
      <c r="E37" s="12"/>
      <c r="F37" s="12"/>
      <c r="G37" s="12"/>
      <c r="H37" s="11"/>
      <c r="I37" s="12"/>
      <c r="J37" s="11"/>
      <c r="K37" s="12"/>
      <c r="L37" s="11"/>
      <c r="M37" s="12"/>
      <c r="N37" s="6">
        <f t="shared" si="7"/>
        <v>0</v>
      </c>
      <c r="O37" s="6" t="s">
        <v>104</v>
      </c>
      <c r="P37" s="11"/>
      <c r="Q37" s="12"/>
      <c r="R37" s="14">
        <f t="shared" si="8"/>
        <v>0</v>
      </c>
      <c r="S37" s="24" t="s">
        <v>104</v>
      </c>
      <c r="T37" s="11"/>
      <c r="U37" s="12"/>
      <c r="V37" s="15">
        <f t="shared" si="9"/>
        <v>0</v>
      </c>
      <c r="W37" s="20" t="s">
        <v>104</v>
      </c>
      <c r="X37" s="11"/>
      <c r="Y37" s="12"/>
      <c r="Z37" s="16">
        <f t="shared" si="10"/>
        <v>0</v>
      </c>
      <c r="AA37" s="22" t="s">
        <v>104</v>
      </c>
      <c r="AB37" s="11"/>
      <c r="AC37" s="13">
        <v>150</v>
      </c>
      <c r="AD37" s="4">
        <f>MAX(AC37,Y37,U37,Q37,M37,K37)</f>
        <v>150</v>
      </c>
      <c r="AE37" s="6">
        <v>39</v>
      </c>
      <c r="AF37" s="11"/>
      <c r="AG37" s="12"/>
      <c r="AH37" s="13">
        <v>350</v>
      </c>
      <c r="AI37" s="4">
        <f t="shared" si="11"/>
        <v>500</v>
      </c>
      <c r="AJ37" s="6">
        <v>34</v>
      </c>
      <c r="AK37" s="12"/>
      <c r="AL37" s="4">
        <f t="shared" si="12"/>
        <v>500</v>
      </c>
      <c r="AM37" s="6"/>
    </row>
    <row r="38" spans="1:39" ht="15">
      <c r="A38" s="25">
        <v>59</v>
      </c>
      <c r="B38" s="1">
        <v>27</v>
      </c>
      <c r="C38" s="17" t="s">
        <v>117</v>
      </c>
      <c r="D38" s="11" t="s">
        <v>68</v>
      </c>
      <c r="E38" s="12"/>
      <c r="F38" s="12"/>
      <c r="G38" s="12"/>
      <c r="H38" s="11"/>
      <c r="I38" s="12"/>
      <c r="J38" s="11"/>
      <c r="K38" s="12"/>
      <c r="L38" s="11"/>
      <c r="M38" s="12"/>
      <c r="N38" s="6">
        <f t="shared" si="7"/>
        <v>0</v>
      </c>
      <c r="O38" s="6" t="s">
        <v>104</v>
      </c>
      <c r="P38" s="11"/>
      <c r="Q38" s="12"/>
      <c r="R38" s="14">
        <f t="shared" si="8"/>
        <v>0</v>
      </c>
      <c r="S38" s="24" t="s">
        <v>104</v>
      </c>
      <c r="T38" s="11"/>
      <c r="U38" s="12"/>
      <c r="V38" s="15">
        <f t="shared" si="9"/>
        <v>0</v>
      </c>
      <c r="W38" s="20" t="s">
        <v>104</v>
      </c>
      <c r="X38" s="11"/>
      <c r="Y38" s="12"/>
      <c r="Z38" s="16">
        <f t="shared" si="10"/>
        <v>0</v>
      </c>
      <c r="AA38" s="22" t="s">
        <v>104</v>
      </c>
      <c r="AB38" s="11"/>
      <c r="AC38" s="12"/>
      <c r="AD38" s="4">
        <f>MAX(AC38,Y38,U38,Q38,M38,K38)</f>
        <v>0</v>
      </c>
      <c r="AE38" s="6" t="s">
        <v>104</v>
      </c>
      <c r="AF38" s="11"/>
      <c r="AG38" s="12"/>
      <c r="AH38" s="13">
        <v>500</v>
      </c>
      <c r="AI38" s="4">
        <f t="shared" si="11"/>
        <v>500</v>
      </c>
      <c r="AJ38" s="6">
        <v>35</v>
      </c>
      <c r="AK38" s="12"/>
      <c r="AL38" s="4">
        <f t="shared" si="12"/>
        <v>500</v>
      </c>
      <c r="AM38" s="6"/>
    </row>
    <row r="39" spans="1:39" ht="15">
      <c r="A39" s="25">
        <v>30</v>
      </c>
      <c r="B39" s="1">
        <v>46</v>
      </c>
      <c r="C39" s="17" t="s">
        <v>39</v>
      </c>
      <c r="D39" s="11"/>
      <c r="E39" s="12"/>
      <c r="F39" s="11"/>
      <c r="G39" s="12"/>
      <c r="H39" s="11"/>
      <c r="I39" s="12"/>
      <c r="J39" s="11" t="s">
        <v>62</v>
      </c>
      <c r="K39" s="13">
        <v>350</v>
      </c>
      <c r="L39" s="11"/>
      <c r="M39" s="12"/>
      <c r="N39" s="6">
        <f t="shared" si="7"/>
        <v>350</v>
      </c>
      <c r="O39" s="6">
        <v>27</v>
      </c>
      <c r="P39" s="11"/>
      <c r="Q39" s="12"/>
      <c r="R39" s="14">
        <f t="shared" si="8"/>
        <v>350</v>
      </c>
      <c r="S39" s="24">
        <v>30</v>
      </c>
      <c r="T39" s="11"/>
      <c r="U39" s="12"/>
      <c r="V39" s="15">
        <f t="shared" si="9"/>
        <v>350</v>
      </c>
      <c r="W39" s="20">
        <v>31</v>
      </c>
      <c r="X39" s="11"/>
      <c r="Y39" s="12"/>
      <c r="Z39" s="16">
        <f t="shared" si="10"/>
        <v>350</v>
      </c>
      <c r="AA39" s="22">
        <v>33</v>
      </c>
      <c r="AB39" s="11"/>
      <c r="AC39" s="12"/>
      <c r="AD39" s="4">
        <f>SUM(AC39,Y39,U39,Q39,M39,K39)</f>
        <v>350</v>
      </c>
      <c r="AE39" s="6">
        <v>30</v>
      </c>
      <c r="AF39" s="11"/>
      <c r="AG39" s="28">
        <v>400</v>
      </c>
      <c r="AH39" s="12"/>
      <c r="AI39" s="4">
        <f t="shared" si="11"/>
        <v>400</v>
      </c>
      <c r="AJ39" s="6">
        <v>36</v>
      </c>
      <c r="AK39" s="12"/>
      <c r="AL39" s="4">
        <f t="shared" si="12"/>
        <v>400</v>
      </c>
      <c r="AM39" s="6"/>
    </row>
    <row r="40" spans="1:39" ht="15">
      <c r="A40" s="25">
        <v>29</v>
      </c>
      <c r="B40" s="1">
        <v>61</v>
      </c>
      <c r="C40" s="17" t="s">
        <v>54</v>
      </c>
      <c r="D40" s="11"/>
      <c r="E40" s="12"/>
      <c r="F40" s="11"/>
      <c r="G40" s="12"/>
      <c r="H40" s="11"/>
      <c r="I40" s="12"/>
      <c r="J40" s="11"/>
      <c r="K40" s="12"/>
      <c r="L40" s="5"/>
      <c r="M40" s="12"/>
      <c r="N40" s="6">
        <f t="shared" si="7"/>
        <v>0</v>
      </c>
      <c r="O40" s="6" t="s">
        <v>104</v>
      </c>
      <c r="P40" s="11"/>
      <c r="Q40" s="12"/>
      <c r="R40" s="14">
        <f t="shared" si="8"/>
        <v>0</v>
      </c>
      <c r="S40" s="24" t="s">
        <v>104</v>
      </c>
      <c r="T40" s="11" t="s">
        <v>65</v>
      </c>
      <c r="U40" s="13">
        <v>200</v>
      </c>
      <c r="V40" s="15">
        <f t="shared" si="9"/>
        <v>200</v>
      </c>
      <c r="W40" s="20">
        <v>37</v>
      </c>
      <c r="X40" s="11" t="s">
        <v>67</v>
      </c>
      <c r="Y40" s="13">
        <v>190</v>
      </c>
      <c r="Z40" s="16">
        <f t="shared" si="10"/>
        <v>390</v>
      </c>
      <c r="AA40" s="22">
        <v>32</v>
      </c>
      <c r="AB40" s="11"/>
      <c r="AC40" s="12"/>
      <c r="AD40" s="4">
        <f>SUM(AC40,Y40,U40,Q40,M40,K40)</f>
        <v>390</v>
      </c>
      <c r="AE40" s="6">
        <v>29</v>
      </c>
      <c r="AF40" s="11"/>
      <c r="AG40" s="12"/>
      <c r="AH40" s="12"/>
      <c r="AI40" s="4">
        <f t="shared" si="11"/>
        <v>390</v>
      </c>
      <c r="AJ40" s="6">
        <v>37</v>
      </c>
      <c r="AK40" s="12"/>
      <c r="AL40" s="4">
        <f t="shared" si="12"/>
        <v>390</v>
      </c>
      <c r="AM40" s="6"/>
    </row>
    <row r="41" spans="1:39" ht="15">
      <c r="A41" s="25">
        <v>33</v>
      </c>
      <c r="B41" s="1"/>
      <c r="C41" s="17" t="s">
        <v>95</v>
      </c>
      <c r="D41" s="11"/>
      <c r="E41" s="12"/>
      <c r="F41" s="11"/>
      <c r="G41" s="12"/>
      <c r="H41" s="11"/>
      <c r="I41" s="12"/>
      <c r="J41" s="11"/>
      <c r="K41" s="12"/>
      <c r="L41" s="11"/>
      <c r="M41" s="12"/>
      <c r="N41" s="6">
        <f t="shared" si="7"/>
        <v>0</v>
      </c>
      <c r="O41" s="6" t="s">
        <v>104</v>
      </c>
      <c r="P41" s="11"/>
      <c r="Q41" s="12"/>
      <c r="R41" s="14">
        <f t="shared" si="8"/>
        <v>0</v>
      </c>
      <c r="S41" s="24" t="s">
        <v>104</v>
      </c>
      <c r="T41" s="11"/>
      <c r="U41" s="12"/>
      <c r="V41" s="15">
        <f t="shared" si="9"/>
        <v>0</v>
      </c>
      <c r="W41" s="20" t="s">
        <v>104</v>
      </c>
      <c r="X41" s="11" t="s">
        <v>64</v>
      </c>
      <c r="Y41" s="13">
        <v>270</v>
      </c>
      <c r="Z41" s="16">
        <f t="shared" si="10"/>
        <v>270</v>
      </c>
      <c r="AA41" s="22">
        <v>36</v>
      </c>
      <c r="AB41" s="11"/>
      <c r="AC41" s="12"/>
      <c r="AD41" s="4">
        <f>SUM(AC41,Y41,U41,Q41,M41,K41)</f>
        <v>270</v>
      </c>
      <c r="AE41" s="6">
        <v>33</v>
      </c>
      <c r="AF41" s="11"/>
      <c r="AG41" s="12"/>
      <c r="AH41" s="12"/>
      <c r="AI41" s="4">
        <f t="shared" si="11"/>
        <v>270</v>
      </c>
      <c r="AJ41" s="6">
        <v>38</v>
      </c>
      <c r="AK41" s="12"/>
      <c r="AL41" s="4">
        <f t="shared" si="12"/>
        <v>270</v>
      </c>
      <c r="AM41" s="6"/>
    </row>
    <row r="42" spans="1:39" ht="15">
      <c r="A42" s="25">
        <v>46</v>
      </c>
      <c r="B42" s="1">
        <v>27</v>
      </c>
      <c r="C42" s="17" t="s">
        <v>113</v>
      </c>
      <c r="D42" s="11" t="s">
        <v>84</v>
      </c>
      <c r="E42" s="12"/>
      <c r="F42" s="12"/>
      <c r="G42" s="12"/>
      <c r="H42" s="11"/>
      <c r="I42" s="12"/>
      <c r="J42" s="11"/>
      <c r="K42" s="12"/>
      <c r="L42" s="11"/>
      <c r="M42" s="12"/>
      <c r="N42" s="6">
        <f t="shared" si="7"/>
        <v>0</v>
      </c>
      <c r="O42" s="6" t="s">
        <v>104</v>
      </c>
      <c r="P42" s="11"/>
      <c r="Q42" s="12"/>
      <c r="R42" s="14">
        <f t="shared" si="8"/>
        <v>0</v>
      </c>
      <c r="S42" s="24" t="s">
        <v>104</v>
      </c>
      <c r="T42" s="11"/>
      <c r="U42" s="12"/>
      <c r="V42" s="15">
        <f t="shared" si="9"/>
        <v>0</v>
      </c>
      <c r="W42" s="20" t="s">
        <v>104</v>
      </c>
      <c r="X42" s="11"/>
      <c r="Y42" s="12"/>
      <c r="Z42" s="16">
        <f t="shared" si="10"/>
        <v>0</v>
      </c>
      <c r="AA42" s="22" t="s">
        <v>104</v>
      </c>
      <c r="AB42" s="11"/>
      <c r="AC42" s="13">
        <v>20</v>
      </c>
      <c r="AD42" s="4">
        <f>MAX(AC42,Y42,U42,Q42,M42,K42)</f>
        <v>20</v>
      </c>
      <c r="AE42" s="6">
        <v>46</v>
      </c>
      <c r="AF42" s="11"/>
      <c r="AG42" s="28">
        <v>200</v>
      </c>
      <c r="AH42" s="13">
        <v>50</v>
      </c>
      <c r="AI42" s="4">
        <f t="shared" si="11"/>
        <v>270</v>
      </c>
      <c r="AJ42" s="6">
        <v>39</v>
      </c>
      <c r="AK42" s="12"/>
      <c r="AL42" s="4">
        <f t="shared" si="12"/>
        <v>270</v>
      </c>
      <c r="AM42" s="6"/>
    </row>
    <row r="43" spans="1:39" ht="15">
      <c r="A43" s="25">
        <v>34</v>
      </c>
      <c r="B43" s="1">
        <v>52</v>
      </c>
      <c r="C43" s="17" t="s">
        <v>45</v>
      </c>
      <c r="D43" s="11"/>
      <c r="E43" s="12"/>
      <c r="F43" s="11"/>
      <c r="G43" s="12"/>
      <c r="H43" s="11"/>
      <c r="I43" s="12"/>
      <c r="J43" s="11"/>
      <c r="K43" s="12"/>
      <c r="L43" s="11" t="s">
        <v>65</v>
      </c>
      <c r="M43" s="13">
        <v>200</v>
      </c>
      <c r="N43" s="6">
        <f t="shared" si="7"/>
        <v>200</v>
      </c>
      <c r="O43" s="6">
        <v>34</v>
      </c>
      <c r="P43" s="11"/>
      <c r="Q43" s="12"/>
      <c r="R43" s="14">
        <f t="shared" si="8"/>
        <v>200</v>
      </c>
      <c r="S43" s="24">
        <v>39</v>
      </c>
      <c r="T43" s="11"/>
      <c r="U43" s="12"/>
      <c r="V43" s="15">
        <f t="shared" si="9"/>
        <v>200</v>
      </c>
      <c r="W43" s="20">
        <v>36</v>
      </c>
      <c r="X43" s="11"/>
      <c r="Y43" s="12"/>
      <c r="Z43" s="16">
        <f t="shared" si="10"/>
        <v>200</v>
      </c>
      <c r="AA43" s="22">
        <v>39</v>
      </c>
      <c r="AB43" s="11"/>
      <c r="AC43" s="12"/>
      <c r="AD43" s="4">
        <f>SUM(AC43,Y43,U43,Q43,M43,K43)</f>
        <v>200</v>
      </c>
      <c r="AE43" s="6">
        <v>34</v>
      </c>
      <c r="AF43" s="11"/>
      <c r="AG43" s="12"/>
      <c r="AH43" s="12"/>
      <c r="AI43" s="4">
        <f t="shared" si="11"/>
        <v>200</v>
      </c>
      <c r="AJ43" s="6">
        <v>40</v>
      </c>
      <c r="AK43" s="12"/>
      <c r="AL43" s="4">
        <f t="shared" si="12"/>
        <v>0</v>
      </c>
      <c r="AM43" s="6"/>
    </row>
    <row r="44" spans="1:39" ht="15">
      <c r="A44" s="25">
        <v>35</v>
      </c>
      <c r="B44" s="1">
        <v>62</v>
      </c>
      <c r="C44" s="17" t="s">
        <v>55</v>
      </c>
      <c r="D44" s="11"/>
      <c r="E44" s="12"/>
      <c r="F44" s="11"/>
      <c r="G44" s="12"/>
      <c r="H44" s="11"/>
      <c r="I44" s="12"/>
      <c r="J44" s="11"/>
      <c r="K44" s="12"/>
      <c r="L44" s="11"/>
      <c r="M44" s="12"/>
      <c r="N44" s="6">
        <f t="shared" si="7"/>
        <v>0</v>
      </c>
      <c r="O44" s="6" t="s">
        <v>104</v>
      </c>
      <c r="P44" s="11"/>
      <c r="Q44" s="12"/>
      <c r="R44" s="14">
        <f t="shared" si="8"/>
        <v>0</v>
      </c>
      <c r="S44" s="24" t="s">
        <v>104</v>
      </c>
      <c r="T44" s="11" t="s">
        <v>68</v>
      </c>
      <c r="U44" s="13">
        <v>90</v>
      </c>
      <c r="V44" s="15">
        <f t="shared" si="9"/>
        <v>90</v>
      </c>
      <c r="W44" s="20">
        <v>43</v>
      </c>
      <c r="X44" s="11" t="s">
        <v>87</v>
      </c>
      <c r="Y44" s="13">
        <v>70</v>
      </c>
      <c r="Z44" s="16">
        <f t="shared" si="10"/>
        <v>160</v>
      </c>
      <c r="AA44" s="22">
        <v>40</v>
      </c>
      <c r="AB44" s="11"/>
      <c r="AC44" s="12"/>
      <c r="AD44" s="4">
        <f>SUM(AC44,Y44,U44,Q44,M44,K44)</f>
        <v>160</v>
      </c>
      <c r="AE44" s="6">
        <v>35</v>
      </c>
      <c r="AF44" s="11"/>
      <c r="AG44" s="12"/>
      <c r="AH44" s="12"/>
      <c r="AI44" s="4">
        <f t="shared" si="11"/>
        <v>160</v>
      </c>
      <c r="AJ44" s="6">
        <v>41</v>
      </c>
      <c r="AK44" s="12"/>
      <c r="AL44" s="4">
        <f t="shared" si="12"/>
        <v>160</v>
      </c>
      <c r="AM44" s="6"/>
    </row>
    <row r="45" spans="1:39" ht="15">
      <c r="A45" s="25">
        <v>41</v>
      </c>
      <c r="B45" s="1">
        <v>24</v>
      </c>
      <c r="C45" s="17" t="s">
        <v>18</v>
      </c>
      <c r="D45" s="11"/>
      <c r="E45" s="12"/>
      <c r="F45" s="11"/>
      <c r="G45" s="12"/>
      <c r="H45" s="11"/>
      <c r="I45" s="12"/>
      <c r="J45" s="11"/>
      <c r="K45" s="12"/>
      <c r="L45" s="11"/>
      <c r="M45" s="12"/>
      <c r="N45" s="6">
        <f t="shared" si="7"/>
        <v>0</v>
      </c>
      <c r="O45" s="6" t="s">
        <v>104</v>
      </c>
      <c r="P45" s="11" t="s">
        <v>85</v>
      </c>
      <c r="Q45" s="13">
        <v>110</v>
      </c>
      <c r="R45" s="14">
        <f t="shared" si="8"/>
        <v>110</v>
      </c>
      <c r="S45" s="24">
        <v>42</v>
      </c>
      <c r="T45" s="11"/>
      <c r="U45" s="12"/>
      <c r="V45" s="15">
        <f t="shared" si="9"/>
        <v>110</v>
      </c>
      <c r="W45" s="20">
        <v>40</v>
      </c>
      <c r="X45" s="11"/>
      <c r="Y45" s="12"/>
      <c r="Z45" s="16">
        <f t="shared" si="10"/>
        <v>110</v>
      </c>
      <c r="AA45" s="22">
        <v>42</v>
      </c>
      <c r="AB45" s="11"/>
      <c r="AC45" s="12"/>
      <c r="AD45" s="4">
        <f>MAX(AC45,Y45,U45,Q45,M45,K45)</f>
        <v>110</v>
      </c>
      <c r="AE45" s="6">
        <v>41</v>
      </c>
      <c r="AF45" s="11"/>
      <c r="AG45" s="12"/>
      <c r="AH45" s="12"/>
      <c r="AI45" s="4">
        <f t="shared" si="11"/>
        <v>110</v>
      </c>
      <c r="AJ45" s="6">
        <v>42</v>
      </c>
      <c r="AK45" s="12"/>
      <c r="AL45" s="4">
        <f t="shared" si="12"/>
        <v>110</v>
      </c>
      <c r="AM45" s="6"/>
    </row>
    <row r="46" spans="1:39" ht="15">
      <c r="A46" s="25">
        <v>43</v>
      </c>
      <c r="B46" s="1">
        <v>57</v>
      </c>
      <c r="C46" s="17" t="s">
        <v>50</v>
      </c>
      <c r="D46" s="11"/>
      <c r="E46" s="12"/>
      <c r="F46" s="11"/>
      <c r="G46" s="12"/>
      <c r="H46" s="11"/>
      <c r="I46" s="12"/>
      <c r="J46" s="11"/>
      <c r="K46" s="12"/>
      <c r="L46" s="11"/>
      <c r="M46" s="12"/>
      <c r="N46" s="6">
        <f t="shared" si="7"/>
        <v>0</v>
      </c>
      <c r="O46" s="6" t="s">
        <v>104</v>
      </c>
      <c r="P46" s="11" t="s">
        <v>86</v>
      </c>
      <c r="Q46" s="13">
        <v>90</v>
      </c>
      <c r="R46" s="14">
        <f t="shared" si="8"/>
        <v>90</v>
      </c>
      <c r="S46" s="24">
        <v>45</v>
      </c>
      <c r="T46" s="11"/>
      <c r="U46" s="12"/>
      <c r="V46" s="15">
        <f t="shared" si="9"/>
        <v>90</v>
      </c>
      <c r="W46" s="20">
        <v>42</v>
      </c>
      <c r="X46" s="11"/>
      <c r="Y46" s="12"/>
      <c r="Z46" s="16">
        <f t="shared" si="10"/>
        <v>90</v>
      </c>
      <c r="AA46" s="22">
        <v>46</v>
      </c>
      <c r="AB46" s="11"/>
      <c r="AC46" s="12"/>
      <c r="AD46" s="4">
        <f>MAX(AC46,Y46,U46,Q46,M46,K46)</f>
        <v>90</v>
      </c>
      <c r="AE46" s="6">
        <v>43</v>
      </c>
      <c r="AF46" s="11"/>
      <c r="AG46" s="12"/>
      <c r="AH46" s="12"/>
      <c r="AI46" s="4">
        <f t="shared" si="11"/>
        <v>90</v>
      </c>
      <c r="AJ46" s="6">
        <v>43</v>
      </c>
      <c r="AK46" s="12"/>
      <c r="AL46" s="4">
        <f t="shared" si="12"/>
        <v>90</v>
      </c>
      <c r="AM46" s="6"/>
    </row>
    <row r="47" spans="1:39" ht="15">
      <c r="A47" s="25">
        <v>44</v>
      </c>
      <c r="B47" s="1">
        <v>58</v>
      </c>
      <c r="C47" s="17" t="s">
        <v>51</v>
      </c>
      <c r="D47" s="11"/>
      <c r="E47" s="12"/>
      <c r="F47" s="11"/>
      <c r="G47" s="12"/>
      <c r="H47" s="11"/>
      <c r="I47" s="12"/>
      <c r="J47" s="11"/>
      <c r="K47" s="12"/>
      <c r="L47" s="11"/>
      <c r="M47" s="12"/>
      <c r="N47" s="6">
        <f t="shared" si="7"/>
        <v>0</v>
      </c>
      <c r="O47" s="6" t="s">
        <v>104</v>
      </c>
      <c r="P47" s="11" t="s">
        <v>87</v>
      </c>
      <c r="Q47" s="13">
        <v>70</v>
      </c>
      <c r="R47" s="14">
        <f t="shared" si="8"/>
        <v>70</v>
      </c>
      <c r="S47" s="24">
        <v>46</v>
      </c>
      <c r="T47" s="11"/>
      <c r="U47" s="12"/>
      <c r="V47" s="15">
        <f t="shared" si="9"/>
        <v>70</v>
      </c>
      <c r="W47" s="20">
        <v>44</v>
      </c>
      <c r="X47" s="11"/>
      <c r="Y47" s="12"/>
      <c r="Z47" s="16">
        <f t="shared" si="10"/>
        <v>70</v>
      </c>
      <c r="AA47" s="22">
        <v>47</v>
      </c>
      <c r="AB47" s="11"/>
      <c r="AC47" s="12"/>
      <c r="AD47" s="4">
        <f>MAX(AC47,Y47,U47,Q47,M47,K47)</f>
        <v>70</v>
      </c>
      <c r="AE47" s="6">
        <v>44</v>
      </c>
      <c r="AF47" s="11"/>
      <c r="AG47" s="12"/>
      <c r="AH47" s="12"/>
      <c r="AI47" s="4">
        <f t="shared" si="11"/>
        <v>70</v>
      </c>
      <c r="AJ47" s="6">
        <v>44</v>
      </c>
      <c r="AK47" s="12"/>
      <c r="AL47" s="4">
        <f t="shared" si="12"/>
        <v>70</v>
      </c>
      <c r="AM47" s="6"/>
    </row>
    <row r="48" spans="1:39" ht="15">
      <c r="A48" s="25">
        <v>60</v>
      </c>
      <c r="B48" s="1">
        <v>27</v>
      </c>
      <c r="C48" s="17" t="s">
        <v>118</v>
      </c>
      <c r="D48" s="11" t="s">
        <v>68</v>
      </c>
      <c r="E48" s="12"/>
      <c r="F48" s="12"/>
      <c r="G48" s="12"/>
      <c r="H48" s="11"/>
      <c r="I48" s="12"/>
      <c r="J48" s="11"/>
      <c r="K48" s="12"/>
      <c r="L48" s="11"/>
      <c r="M48" s="12"/>
      <c r="N48" s="6">
        <f t="shared" si="7"/>
        <v>0</v>
      </c>
      <c r="O48" s="6" t="s">
        <v>104</v>
      </c>
      <c r="P48" s="11"/>
      <c r="Q48" s="12"/>
      <c r="R48" s="14">
        <f t="shared" si="8"/>
        <v>0</v>
      </c>
      <c r="S48" s="24" t="s">
        <v>104</v>
      </c>
      <c r="T48" s="11"/>
      <c r="U48" s="12"/>
      <c r="V48" s="15">
        <f t="shared" si="9"/>
        <v>0</v>
      </c>
      <c r="W48" s="20" t="s">
        <v>104</v>
      </c>
      <c r="X48" s="11"/>
      <c r="Y48" s="12"/>
      <c r="Z48" s="16">
        <f t="shared" si="10"/>
        <v>0</v>
      </c>
      <c r="AA48" s="22" t="s">
        <v>104</v>
      </c>
      <c r="AB48" s="11"/>
      <c r="AC48" s="12"/>
      <c r="AD48" s="4">
        <f>MAX(AC48,Y48,U48,Q48,M48,K48)</f>
        <v>0</v>
      </c>
      <c r="AE48" s="6" t="s">
        <v>104</v>
      </c>
      <c r="AF48" s="11"/>
      <c r="AG48" s="12"/>
      <c r="AH48" s="13">
        <v>70</v>
      </c>
      <c r="AI48" s="4">
        <f t="shared" si="11"/>
        <v>70</v>
      </c>
      <c r="AJ48" s="6">
        <v>45</v>
      </c>
      <c r="AK48" s="12"/>
      <c r="AL48" s="4">
        <f t="shared" si="12"/>
        <v>70</v>
      </c>
      <c r="AM48" s="6"/>
    </row>
    <row r="49" spans="1:39" ht="15">
      <c r="A49" s="25">
        <v>45</v>
      </c>
      <c r="B49" s="1">
        <v>59</v>
      </c>
      <c r="C49" s="17" t="s">
        <v>52</v>
      </c>
      <c r="D49" s="11"/>
      <c r="E49" s="12"/>
      <c r="F49" s="11"/>
      <c r="G49" s="12"/>
      <c r="H49" s="11"/>
      <c r="I49" s="12"/>
      <c r="J49" s="11"/>
      <c r="K49" s="12"/>
      <c r="L49" s="11"/>
      <c r="M49" s="12"/>
      <c r="N49" s="6">
        <f t="shared" si="7"/>
        <v>0</v>
      </c>
      <c r="O49" s="6" t="s">
        <v>104</v>
      </c>
      <c r="P49" s="11" t="s">
        <v>88</v>
      </c>
      <c r="Q49" s="13">
        <v>50</v>
      </c>
      <c r="R49" s="14">
        <f t="shared" si="8"/>
        <v>50</v>
      </c>
      <c r="S49" s="24">
        <v>47</v>
      </c>
      <c r="T49" s="11"/>
      <c r="U49" s="12"/>
      <c r="V49" s="15">
        <f t="shared" si="9"/>
        <v>50</v>
      </c>
      <c r="W49" s="20">
        <v>45</v>
      </c>
      <c r="X49" s="11"/>
      <c r="Y49" s="12"/>
      <c r="Z49" s="16">
        <f t="shared" si="10"/>
        <v>50</v>
      </c>
      <c r="AA49" s="22">
        <v>48</v>
      </c>
      <c r="AB49" s="11"/>
      <c r="AC49" s="12"/>
      <c r="AD49" s="4">
        <f>MAX(AC49,Y49,U49,Q49,M49,K49)</f>
        <v>50</v>
      </c>
      <c r="AE49" s="6">
        <v>45</v>
      </c>
      <c r="AF49" s="11"/>
      <c r="AG49" s="12"/>
      <c r="AH49" s="12"/>
      <c r="AI49" s="4">
        <f t="shared" si="11"/>
        <v>50</v>
      </c>
      <c r="AJ49" s="6">
        <v>46</v>
      </c>
      <c r="AK49" s="12"/>
      <c r="AL49" s="4">
        <f t="shared" si="12"/>
        <v>50</v>
      </c>
      <c r="AM49" s="6"/>
    </row>
    <row r="50" spans="1:39" ht="15">
      <c r="A50" s="25">
        <v>32</v>
      </c>
      <c r="B50" s="1">
        <v>48</v>
      </c>
      <c r="C50" s="17" t="s">
        <v>41</v>
      </c>
      <c r="D50" s="11"/>
      <c r="E50" s="12"/>
      <c r="F50" s="11"/>
      <c r="G50" s="12"/>
      <c r="H50" s="11"/>
      <c r="I50" s="12"/>
      <c r="J50" s="11" t="s">
        <v>64</v>
      </c>
      <c r="K50" s="13">
        <v>270</v>
      </c>
      <c r="L50" s="11"/>
      <c r="M50" s="12"/>
      <c r="N50" s="6">
        <f t="shared" si="7"/>
        <v>270</v>
      </c>
      <c r="O50" s="6">
        <v>31</v>
      </c>
      <c r="P50" s="11"/>
      <c r="Q50" s="12"/>
      <c r="R50" s="14">
        <f t="shared" si="8"/>
        <v>270</v>
      </c>
      <c r="S50" s="24">
        <v>34</v>
      </c>
      <c r="T50" s="11"/>
      <c r="U50" s="12"/>
      <c r="V50" s="15">
        <f t="shared" si="9"/>
        <v>270</v>
      </c>
      <c r="W50" s="20">
        <v>34</v>
      </c>
      <c r="X50" s="11"/>
      <c r="Y50" s="12"/>
      <c r="Z50" s="16">
        <f t="shared" si="10"/>
        <v>270</v>
      </c>
      <c r="AA50" s="22">
        <v>35</v>
      </c>
      <c r="AB50" s="11"/>
      <c r="AC50" s="12"/>
      <c r="AD50" s="4">
        <f>SUM(AC50,Y50,U50,Q50,M50,K50)</f>
        <v>270</v>
      </c>
      <c r="AE50" s="6">
        <v>32</v>
      </c>
      <c r="AF50" s="11"/>
      <c r="AG50" s="12"/>
      <c r="AH50" s="12"/>
      <c r="AI50" s="4">
        <f t="shared" si="11"/>
        <v>0</v>
      </c>
      <c r="AJ50" s="6" t="s">
        <v>104</v>
      </c>
      <c r="AK50" s="12"/>
      <c r="AL50" s="4">
        <f t="shared" si="12"/>
        <v>0</v>
      </c>
      <c r="AM50" s="6"/>
    </row>
    <row r="51" spans="1:39" ht="15">
      <c r="A51" s="25">
        <v>38</v>
      </c>
      <c r="B51" s="1">
        <v>49</v>
      </c>
      <c r="C51" s="17" t="s">
        <v>42</v>
      </c>
      <c r="D51" s="11"/>
      <c r="E51" s="12"/>
      <c r="F51" s="11"/>
      <c r="G51" s="12"/>
      <c r="H51" s="11"/>
      <c r="I51" s="12"/>
      <c r="J51" s="11" t="s">
        <v>69</v>
      </c>
      <c r="K51" s="13">
        <v>150</v>
      </c>
      <c r="L51" s="11"/>
      <c r="M51" s="12"/>
      <c r="N51" s="6">
        <f t="shared" si="7"/>
        <v>150</v>
      </c>
      <c r="O51" s="6">
        <v>35</v>
      </c>
      <c r="P51" s="11"/>
      <c r="Q51" s="12"/>
      <c r="R51" s="14">
        <f t="shared" si="8"/>
        <v>150</v>
      </c>
      <c r="S51" s="24">
        <v>40</v>
      </c>
      <c r="T51" s="11"/>
      <c r="U51" s="12"/>
      <c r="V51" s="15">
        <f t="shared" si="9"/>
        <v>150</v>
      </c>
      <c r="W51" s="20">
        <v>39</v>
      </c>
      <c r="X51" s="11"/>
      <c r="Y51" s="12"/>
      <c r="Z51" s="16">
        <f t="shared" si="10"/>
        <v>150</v>
      </c>
      <c r="AA51" s="22">
        <v>41</v>
      </c>
      <c r="AB51" s="11"/>
      <c r="AC51" s="12"/>
      <c r="AD51" s="4">
        <f>SUM(AC51,Y51,U51,Q51,M51,K51,Y51)</f>
        <v>150</v>
      </c>
      <c r="AE51" s="6">
        <v>38</v>
      </c>
      <c r="AF51" s="11"/>
      <c r="AG51" s="12"/>
      <c r="AH51" s="12"/>
      <c r="AI51" s="4">
        <f t="shared" si="11"/>
        <v>0</v>
      </c>
      <c r="AJ51" s="6" t="s">
        <v>104</v>
      </c>
      <c r="AK51" s="12"/>
      <c r="AL51" s="4">
        <f t="shared" si="12"/>
        <v>0</v>
      </c>
      <c r="AM51" s="6"/>
    </row>
    <row r="52" spans="1:39" ht="15">
      <c r="A52" s="25">
        <v>40</v>
      </c>
      <c r="B52" s="1">
        <v>44</v>
      </c>
      <c r="C52" s="17" t="s">
        <v>37</v>
      </c>
      <c r="D52" s="11"/>
      <c r="E52" s="12"/>
      <c r="F52" s="11"/>
      <c r="G52" s="12"/>
      <c r="H52" s="11" t="s">
        <v>65</v>
      </c>
      <c r="I52" s="13">
        <v>200</v>
      </c>
      <c r="J52" s="11" t="s">
        <v>85</v>
      </c>
      <c r="K52" s="13">
        <v>110</v>
      </c>
      <c r="L52" s="11"/>
      <c r="M52" s="12"/>
      <c r="N52" s="6">
        <f t="shared" si="7"/>
        <v>310</v>
      </c>
      <c r="O52" s="6">
        <v>29</v>
      </c>
      <c r="P52" s="11"/>
      <c r="Q52" s="12"/>
      <c r="R52" s="14">
        <f t="shared" si="8"/>
        <v>310</v>
      </c>
      <c r="S52" s="24">
        <v>31</v>
      </c>
      <c r="T52" s="11"/>
      <c r="U52" s="12"/>
      <c r="V52" s="15">
        <f t="shared" si="9"/>
        <v>310</v>
      </c>
      <c r="W52" s="20">
        <v>33</v>
      </c>
      <c r="X52" s="11"/>
      <c r="Y52" s="12"/>
      <c r="Z52" s="16">
        <f t="shared" si="10"/>
        <v>310</v>
      </c>
      <c r="AA52" s="22">
        <v>34</v>
      </c>
      <c r="AB52" s="11"/>
      <c r="AC52" s="12"/>
      <c r="AD52" s="4">
        <f aca="true" t="shared" si="13" ref="AD52:AD62">SUM(AC52,Y52,U52,Q52,M52,K52)</f>
        <v>110</v>
      </c>
      <c r="AE52" s="6">
        <v>40</v>
      </c>
      <c r="AF52" s="11"/>
      <c r="AG52" s="12"/>
      <c r="AH52" s="12"/>
      <c r="AI52" s="4">
        <f t="shared" si="11"/>
        <v>0</v>
      </c>
      <c r="AJ52" s="6" t="s">
        <v>104</v>
      </c>
      <c r="AK52" s="12"/>
      <c r="AL52" s="4">
        <f t="shared" si="12"/>
        <v>0</v>
      </c>
      <c r="AM52" s="6"/>
    </row>
    <row r="53" spans="1:39" ht="15">
      <c r="A53" s="25">
        <v>42</v>
      </c>
      <c r="B53" s="1">
        <v>51</v>
      </c>
      <c r="C53" s="17" t="s">
        <v>44</v>
      </c>
      <c r="D53" s="11"/>
      <c r="E53" s="12"/>
      <c r="F53" s="11"/>
      <c r="G53" s="12"/>
      <c r="H53" s="11"/>
      <c r="I53" s="12"/>
      <c r="J53" s="11" t="s">
        <v>86</v>
      </c>
      <c r="K53" s="13">
        <v>90</v>
      </c>
      <c r="L53" s="11"/>
      <c r="M53" s="12"/>
      <c r="N53" s="6">
        <f t="shared" si="7"/>
        <v>90</v>
      </c>
      <c r="O53" s="6">
        <v>37</v>
      </c>
      <c r="P53" s="11"/>
      <c r="Q53" s="12"/>
      <c r="R53" s="14">
        <f t="shared" si="8"/>
        <v>90</v>
      </c>
      <c r="S53" s="24">
        <v>43</v>
      </c>
      <c r="T53" s="11"/>
      <c r="U53" s="12"/>
      <c r="V53" s="15">
        <f t="shared" si="9"/>
        <v>90</v>
      </c>
      <c r="W53" s="20">
        <v>41</v>
      </c>
      <c r="X53" s="11"/>
      <c r="Y53" s="12"/>
      <c r="Z53" s="16">
        <f t="shared" si="10"/>
        <v>90</v>
      </c>
      <c r="AA53" s="22">
        <v>45</v>
      </c>
      <c r="AB53" s="11"/>
      <c r="AC53" s="12"/>
      <c r="AD53" s="4">
        <f t="shared" si="13"/>
        <v>90</v>
      </c>
      <c r="AE53" s="6">
        <v>42</v>
      </c>
      <c r="AF53" s="11"/>
      <c r="AG53" s="12"/>
      <c r="AH53" s="12"/>
      <c r="AI53" s="4">
        <f t="shared" si="11"/>
        <v>0</v>
      </c>
      <c r="AJ53" s="6" t="s">
        <v>104</v>
      </c>
      <c r="AK53" s="12"/>
      <c r="AL53" s="4">
        <f t="shared" si="12"/>
        <v>0</v>
      </c>
      <c r="AM53" s="6"/>
    </row>
    <row r="54" spans="1:39" ht="15">
      <c r="A54" s="25">
        <v>47</v>
      </c>
      <c r="B54" s="1">
        <v>3</v>
      </c>
      <c r="C54" s="17" t="s">
        <v>8</v>
      </c>
      <c r="D54" s="11"/>
      <c r="E54" s="12"/>
      <c r="F54" s="11"/>
      <c r="G54" s="12"/>
      <c r="H54" s="11" t="s">
        <v>79</v>
      </c>
      <c r="I54" s="18">
        <v>1450</v>
      </c>
      <c r="J54" s="11"/>
      <c r="K54" s="12"/>
      <c r="L54" s="11"/>
      <c r="M54" s="12"/>
      <c r="N54" s="6">
        <f t="shared" si="7"/>
        <v>1450</v>
      </c>
      <c r="O54" s="26">
        <v>14</v>
      </c>
      <c r="P54" s="11"/>
      <c r="Q54" s="12"/>
      <c r="R54" s="14">
        <f t="shared" si="8"/>
        <v>1450</v>
      </c>
      <c r="S54" s="24">
        <v>17</v>
      </c>
      <c r="T54" s="11"/>
      <c r="U54" s="12"/>
      <c r="V54" s="15">
        <f t="shared" si="9"/>
        <v>1450</v>
      </c>
      <c r="W54" s="20">
        <v>17</v>
      </c>
      <c r="X54" s="11"/>
      <c r="Y54" s="12"/>
      <c r="Z54" s="16">
        <f t="shared" si="10"/>
        <v>1450</v>
      </c>
      <c r="AA54" s="21">
        <v>15</v>
      </c>
      <c r="AB54" s="11"/>
      <c r="AC54" s="12"/>
      <c r="AD54" s="4">
        <f t="shared" si="13"/>
        <v>0</v>
      </c>
      <c r="AE54" s="6" t="s">
        <v>104</v>
      </c>
      <c r="AF54" s="11"/>
      <c r="AG54" s="12"/>
      <c r="AH54" s="12"/>
      <c r="AI54" s="4">
        <f t="shared" si="11"/>
        <v>0</v>
      </c>
      <c r="AJ54" s="6" t="s">
        <v>104</v>
      </c>
      <c r="AK54" s="12"/>
      <c r="AL54" s="4">
        <f t="shared" si="12"/>
        <v>0</v>
      </c>
      <c r="AM54" s="6"/>
    </row>
    <row r="55" spans="1:39" ht="15">
      <c r="A55" s="25">
        <v>48</v>
      </c>
      <c r="B55" s="1">
        <v>33</v>
      </c>
      <c r="C55" s="17" t="s">
        <v>26</v>
      </c>
      <c r="D55" s="11" t="s">
        <v>60</v>
      </c>
      <c r="E55" s="13">
        <v>650</v>
      </c>
      <c r="F55" s="11"/>
      <c r="G55" s="12"/>
      <c r="H55" s="11" t="s">
        <v>58</v>
      </c>
      <c r="I55" s="13">
        <v>1000</v>
      </c>
      <c r="J55" s="11"/>
      <c r="K55" s="12"/>
      <c r="L55" s="11"/>
      <c r="M55" s="12"/>
      <c r="N55" s="6">
        <f t="shared" si="7"/>
        <v>1650</v>
      </c>
      <c r="O55" s="26">
        <v>11</v>
      </c>
      <c r="P55" s="11"/>
      <c r="Q55" s="12"/>
      <c r="R55" s="14">
        <f t="shared" si="8"/>
        <v>1650</v>
      </c>
      <c r="S55" s="23">
        <v>13</v>
      </c>
      <c r="T55" s="11"/>
      <c r="U55" s="12"/>
      <c r="V55" s="15">
        <f t="shared" si="9"/>
        <v>1000</v>
      </c>
      <c r="W55" s="20">
        <v>20</v>
      </c>
      <c r="X55" s="11"/>
      <c r="Y55" s="12"/>
      <c r="Z55" s="16">
        <f t="shared" si="10"/>
        <v>1000</v>
      </c>
      <c r="AA55" s="22">
        <v>22</v>
      </c>
      <c r="AB55" s="11"/>
      <c r="AC55" s="12"/>
      <c r="AD55" s="4">
        <f t="shared" si="13"/>
        <v>0</v>
      </c>
      <c r="AE55" s="6" t="s">
        <v>104</v>
      </c>
      <c r="AF55" s="11"/>
      <c r="AG55" s="12"/>
      <c r="AH55" s="12"/>
      <c r="AI55" s="4">
        <f t="shared" si="11"/>
        <v>0</v>
      </c>
      <c r="AJ55" s="6" t="s">
        <v>104</v>
      </c>
      <c r="AK55" s="12"/>
      <c r="AL55" s="4">
        <f t="shared" si="12"/>
        <v>0</v>
      </c>
      <c r="AM55" s="6"/>
    </row>
    <row r="56" spans="1:39" ht="15">
      <c r="A56" s="25">
        <v>50</v>
      </c>
      <c r="B56" s="1">
        <v>10</v>
      </c>
      <c r="C56" s="17" t="s">
        <v>13</v>
      </c>
      <c r="D56" s="11" t="s">
        <v>77</v>
      </c>
      <c r="E56" s="13">
        <v>650</v>
      </c>
      <c r="F56" s="13" t="s">
        <v>62</v>
      </c>
      <c r="G56" s="13">
        <v>350</v>
      </c>
      <c r="H56" s="13" t="s">
        <v>72</v>
      </c>
      <c r="I56" s="13">
        <v>450</v>
      </c>
      <c r="J56" s="11"/>
      <c r="K56" s="12"/>
      <c r="L56" s="11"/>
      <c r="M56" s="12"/>
      <c r="N56" s="6">
        <f t="shared" si="7"/>
        <v>1450</v>
      </c>
      <c r="O56" s="26">
        <v>15</v>
      </c>
      <c r="P56" s="11"/>
      <c r="Q56" s="12"/>
      <c r="R56" s="14">
        <f t="shared" si="8"/>
        <v>1450</v>
      </c>
      <c r="S56" s="24">
        <v>18</v>
      </c>
      <c r="T56" s="11"/>
      <c r="U56" s="12"/>
      <c r="V56" s="15">
        <f t="shared" si="9"/>
        <v>800</v>
      </c>
      <c r="W56" s="20">
        <v>25</v>
      </c>
      <c r="X56" s="11"/>
      <c r="Y56" s="12"/>
      <c r="Z56" s="16">
        <f t="shared" si="10"/>
        <v>450</v>
      </c>
      <c r="AA56" s="22">
        <v>30</v>
      </c>
      <c r="AB56" s="11"/>
      <c r="AC56" s="12"/>
      <c r="AD56" s="4">
        <f t="shared" si="13"/>
        <v>0</v>
      </c>
      <c r="AE56" s="6" t="s">
        <v>104</v>
      </c>
      <c r="AF56" s="11"/>
      <c r="AG56" s="12"/>
      <c r="AH56" s="12"/>
      <c r="AI56" s="4">
        <f t="shared" si="11"/>
        <v>0</v>
      </c>
      <c r="AJ56" s="6" t="s">
        <v>104</v>
      </c>
      <c r="AK56" s="12"/>
      <c r="AL56" s="4">
        <f t="shared" si="12"/>
        <v>0</v>
      </c>
      <c r="AM56" s="6"/>
    </row>
    <row r="57" spans="1:39" ht="15">
      <c r="A57" s="25">
        <v>51</v>
      </c>
      <c r="B57" s="1">
        <v>28</v>
      </c>
      <c r="C57" s="17" t="s">
        <v>23</v>
      </c>
      <c r="D57" s="11" t="s">
        <v>75</v>
      </c>
      <c r="E57" s="13">
        <v>730</v>
      </c>
      <c r="F57" s="11" t="s">
        <v>76</v>
      </c>
      <c r="G57" s="13">
        <v>800</v>
      </c>
      <c r="H57" s="11"/>
      <c r="I57" s="12"/>
      <c r="J57" s="11"/>
      <c r="K57" s="12"/>
      <c r="L57" s="11"/>
      <c r="M57" s="12"/>
      <c r="N57" s="6">
        <f t="shared" si="7"/>
        <v>1530</v>
      </c>
      <c r="O57" s="26">
        <v>13</v>
      </c>
      <c r="P57" s="11"/>
      <c r="Q57" s="12"/>
      <c r="R57" s="14">
        <f t="shared" si="8"/>
        <v>1530</v>
      </c>
      <c r="S57" s="23">
        <v>15</v>
      </c>
      <c r="T57" s="11"/>
      <c r="U57" s="12"/>
      <c r="V57" s="15">
        <f t="shared" si="9"/>
        <v>800</v>
      </c>
      <c r="W57" s="20">
        <v>24</v>
      </c>
      <c r="X57" s="11"/>
      <c r="Y57" s="12"/>
      <c r="Z57" s="16">
        <f t="shared" si="10"/>
        <v>0</v>
      </c>
      <c r="AA57" s="22" t="s">
        <v>104</v>
      </c>
      <c r="AB57" s="11"/>
      <c r="AC57" s="12"/>
      <c r="AD57" s="4">
        <f t="shared" si="13"/>
        <v>0</v>
      </c>
      <c r="AE57" s="6" t="s">
        <v>104</v>
      </c>
      <c r="AF57" s="11"/>
      <c r="AG57" s="12"/>
      <c r="AH57" s="12"/>
      <c r="AI57" s="4">
        <f t="shared" si="11"/>
        <v>0</v>
      </c>
      <c r="AJ57" s="6" t="s">
        <v>104</v>
      </c>
      <c r="AK57" s="12"/>
      <c r="AL57" s="4">
        <f t="shared" si="12"/>
        <v>0</v>
      </c>
      <c r="AM57" s="6"/>
    </row>
    <row r="58" spans="1:39" ht="15">
      <c r="A58" s="25">
        <v>52</v>
      </c>
      <c r="B58" s="1">
        <v>32</v>
      </c>
      <c r="C58" s="17" t="s">
        <v>25</v>
      </c>
      <c r="D58" s="11" t="s">
        <v>59</v>
      </c>
      <c r="E58" s="13">
        <v>500</v>
      </c>
      <c r="F58" s="11"/>
      <c r="G58" s="12"/>
      <c r="H58" s="11"/>
      <c r="I58" s="12"/>
      <c r="J58" s="11"/>
      <c r="K58" s="12"/>
      <c r="L58" s="11"/>
      <c r="M58" s="12"/>
      <c r="N58" s="6">
        <f t="shared" si="7"/>
        <v>500</v>
      </c>
      <c r="O58" s="6">
        <v>25</v>
      </c>
      <c r="P58" s="11"/>
      <c r="Q58" s="12"/>
      <c r="R58" s="14">
        <f t="shared" si="8"/>
        <v>500</v>
      </c>
      <c r="S58" s="24">
        <v>26</v>
      </c>
      <c r="T58" s="11"/>
      <c r="U58" s="12"/>
      <c r="V58" s="15">
        <f t="shared" si="9"/>
        <v>0</v>
      </c>
      <c r="W58" s="20" t="s">
        <v>104</v>
      </c>
      <c r="X58" s="11"/>
      <c r="Y58" s="12"/>
      <c r="Z58" s="16">
        <f t="shared" si="10"/>
        <v>0</v>
      </c>
      <c r="AA58" s="22" t="s">
        <v>104</v>
      </c>
      <c r="AB58" s="11"/>
      <c r="AC58" s="12"/>
      <c r="AD58" s="4">
        <f t="shared" si="13"/>
        <v>0</v>
      </c>
      <c r="AE58" s="6" t="s">
        <v>104</v>
      </c>
      <c r="AF58" s="11"/>
      <c r="AG58" s="12"/>
      <c r="AH58" s="12"/>
      <c r="AI58" s="4">
        <f t="shared" si="11"/>
        <v>0</v>
      </c>
      <c r="AJ58" s="6" t="s">
        <v>104</v>
      </c>
      <c r="AK58" s="12"/>
      <c r="AL58" s="4">
        <f t="shared" si="12"/>
        <v>0</v>
      </c>
      <c r="AM58" s="6"/>
    </row>
    <row r="59" spans="1:39" ht="15">
      <c r="A59" s="25">
        <v>53</v>
      </c>
      <c r="B59" s="1">
        <v>9</v>
      </c>
      <c r="C59" s="17" t="s">
        <v>12</v>
      </c>
      <c r="D59" s="11" t="s">
        <v>65</v>
      </c>
      <c r="E59" s="13">
        <v>200</v>
      </c>
      <c r="F59" s="11" t="s">
        <v>65</v>
      </c>
      <c r="G59" s="13">
        <v>200</v>
      </c>
      <c r="H59" s="11"/>
      <c r="I59" s="12"/>
      <c r="J59" s="11"/>
      <c r="K59" s="12"/>
      <c r="L59" s="11"/>
      <c r="M59" s="12"/>
      <c r="N59" s="6">
        <f t="shared" si="7"/>
        <v>400</v>
      </c>
      <c r="O59" s="6">
        <v>26</v>
      </c>
      <c r="P59" s="11"/>
      <c r="Q59" s="12"/>
      <c r="R59" s="14">
        <f t="shared" si="8"/>
        <v>400</v>
      </c>
      <c r="S59" s="24">
        <v>29</v>
      </c>
      <c r="T59" s="11"/>
      <c r="U59" s="12"/>
      <c r="V59" s="15">
        <f t="shared" si="9"/>
        <v>200</v>
      </c>
      <c r="W59" s="20">
        <v>35</v>
      </c>
      <c r="X59" s="11"/>
      <c r="Y59" s="12"/>
      <c r="Z59" s="16">
        <f t="shared" si="10"/>
        <v>0</v>
      </c>
      <c r="AA59" s="22" t="s">
        <v>104</v>
      </c>
      <c r="AB59" s="11"/>
      <c r="AC59" s="12"/>
      <c r="AD59" s="4">
        <f t="shared" si="13"/>
        <v>0</v>
      </c>
      <c r="AE59" s="6" t="s">
        <v>104</v>
      </c>
      <c r="AF59" s="11"/>
      <c r="AG59" s="12"/>
      <c r="AH59" s="12"/>
      <c r="AI59" s="4">
        <f t="shared" si="11"/>
        <v>0</v>
      </c>
      <c r="AJ59" s="6" t="s">
        <v>104</v>
      </c>
      <c r="AK59" s="12"/>
      <c r="AL59" s="4">
        <f t="shared" si="12"/>
        <v>0</v>
      </c>
      <c r="AM59" s="6"/>
    </row>
    <row r="60" spans="1:39" ht="15">
      <c r="A60" s="25">
        <v>54</v>
      </c>
      <c r="B60" s="1">
        <v>35</v>
      </c>
      <c r="C60" s="17" t="s">
        <v>28</v>
      </c>
      <c r="D60" s="11" t="s">
        <v>63</v>
      </c>
      <c r="E60" s="13">
        <v>300</v>
      </c>
      <c r="F60" s="11"/>
      <c r="G60" s="12"/>
      <c r="H60" s="11"/>
      <c r="I60" s="12"/>
      <c r="J60" s="11"/>
      <c r="K60" s="12"/>
      <c r="L60" s="11"/>
      <c r="M60" s="12"/>
      <c r="N60" s="6">
        <f t="shared" si="7"/>
        <v>300</v>
      </c>
      <c r="O60" s="6">
        <v>30</v>
      </c>
      <c r="P60" s="11"/>
      <c r="Q60" s="12"/>
      <c r="R60" s="14">
        <f t="shared" si="8"/>
        <v>300</v>
      </c>
      <c r="S60" s="24">
        <v>32</v>
      </c>
      <c r="T60" s="11"/>
      <c r="U60" s="12"/>
      <c r="V60" s="15">
        <f t="shared" si="9"/>
        <v>0</v>
      </c>
      <c r="W60" s="20" t="s">
        <v>104</v>
      </c>
      <c r="X60" s="11"/>
      <c r="Y60" s="12"/>
      <c r="Z60" s="16">
        <f t="shared" si="10"/>
        <v>0</v>
      </c>
      <c r="AA60" s="22" t="s">
        <v>104</v>
      </c>
      <c r="AB60" s="11"/>
      <c r="AC60" s="12"/>
      <c r="AD60" s="4">
        <f t="shared" si="13"/>
        <v>0</v>
      </c>
      <c r="AE60" s="6" t="s">
        <v>104</v>
      </c>
      <c r="AF60" s="11"/>
      <c r="AG60" s="12"/>
      <c r="AH60" s="12"/>
      <c r="AI60" s="4">
        <f t="shared" si="11"/>
        <v>0</v>
      </c>
      <c r="AJ60" s="6" t="s">
        <v>104</v>
      </c>
      <c r="AK60" s="12"/>
      <c r="AL60" s="4">
        <f t="shared" si="12"/>
        <v>0</v>
      </c>
      <c r="AM60" s="6"/>
    </row>
    <row r="61" spans="1:39" ht="15">
      <c r="A61" s="25">
        <v>55</v>
      </c>
      <c r="B61" s="1">
        <v>8</v>
      </c>
      <c r="C61" s="17" t="s">
        <v>20</v>
      </c>
      <c r="D61" s="11" t="s">
        <v>64</v>
      </c>
      <c r="E61" s="13">
        <v>250</v>
      </c>
      <c r="F61" s="11"/>
      <c r="G61" s="12"/>
      <c r="H61" s="11"/>
      <c r="I61" s="12"/>
      <c r="J61" s="11"/>
      <c r="K61" s="12"/>
      <c r="L61" s="11"/>
      <c r="M61" s="12"/>
      <c r="N61" s="6">
        <f t="shared" si="7"/>
        <v>250</v>
      </c>
      <c r="O61" s="6">
        <v>32</v>
      </c>
      <c r="P61" s="11"/>
      <c r="Q61" s="12"/>
      <c r="R61" s="14">
        <f t="shared" si="8"/>
        <v>250</v>
      </c>
      <c r="S61" s="24">
        <v>36</v>
      </c>
      <c r="T61" s="11"/>
      <c r="U61" s="12"/>
      <c r="V61" s="15">
        <f t="shared" si="9"/>
        <v>0</v>
      </c>
      <c r="W61" s="20" t="s">
        <v>104</v>
      </c>
      <c r="X61" s="11"/>
      <c r="Y61" s="12"/>
      <c r="Z61" s="16">
        <f t="shared" si="10"/>
        <v>0</v>
      </c>
      <c r="AA61" s="22" t="s">
        <v>104</v>
      </c>
      <c r="AB61" s="11"/>
      <c r="AC61" s="12"/>
      <c r="AD61" s="4">
        <f t="shared" si="13"/>
        <v>0</v>
      </c>
      <c r="AE61" s="6" t="s">
        <v>104</v>
      </c>
      <c r="AF61" s="11"/>
      <c r="AG61" s="12"/>
      <c r="AH61" s="12"/>
      <c r="AI61" s="4">
        <f t="shared" si="11"/>
        <v>0</v>
      </c>
      <c r="AJ61" s="6" t="s">
        <v>104</v>
      </c>
      <c r="AK61" s="12"/>
      <c r="AL61" s="4">
        <f t="shared" si="12"/>
        <v>0</v>
      </c>
      <c r="AM61" s="6"/>
    </row>
    <row r="62" spans="1:39" ht="15">
      <c r="A62" s="25">
        <v>56</v>
      </c>
      <c r="B62" s="1">
        <v>36</v>
      </c>
      <c r="C62" s="17" t="s">
        <v>29</v>
      </c>
      <c r="D62" s="11" t="s">
        <v>66</v>
      </c>
      <c r="E62" s="13">
        <v>150</v>
      </c>
      <c r="F62" s="11"/>
      <c r="G62" s="12"/>
      <c r="H62" s="11"/>
      <c r="I62" s="12"/>
      <c r="J62" s="11"/>
      <c r="K62" s="12"/>
      <c r="L62" s="11"/>
      <c r="M62" s="12"/>
      <c r="N62" s="6">
        <f t="shared" si="7"/>
        <v>150</v>
      </c>
      <c r="O62" s="6">
        <v>36</v>
      </c>
      <c r="P62" s="11"/>
      <c r="Q62" s="12"/>
      <c r="R62" s="14">
        <f t="shared" si="8"/>
        <v>150</v>
      </c>
      <c r="S62" s="24">
        <v>41</v>
      </c>
      <c r="T62" s="11"/>
      <c r="U62" s="12"/>
      <c r="V62" s="15">
        <f t="shared" si="9"/>
        <v>0</v>
      </c>
      <c r="W62" s="20" t="s">
        <v>104</v>
      </c>
      <c r="X62" s="11"/>
      <c r="Y62" s="12"/>
      <c r="Z62" s="16">
        <f t="shared" si="10"/>
        <v>0</v>
      </c>
      <c r="AA62" s="22" t="s">
        <v>104</v>
      </c>
      <c r="AB62" s="11"/>
      <c r="AC62" s="12"/>
      <c r="AD62" s="4">
        <f t="shared" si="13"/>
        <v>0</v>
      </c>
      <c r="AE62" s="6" t="s">
        <v>104</v>
      </c>
      <c r="AF62" s="11"/>
      <c r="AG62" s="12"/>
      <c r="AH62" s="12"/>
      <c r="AI62" s="4">
        <f t="shared" si="11"/>
        <v>0</v>
      </c>
      <c r="AJ62" s="6" t="s">
        <v>104</v>
      </c>
      <c r="AK62" s="12"/>
      <c r="AL62" s="4">
        <f t="shared" si="12"/>
        <v>0</v>
      </c>
      <c r="AM62" s="6"/>
    </row>
    <row r="63" spans="1:39" ht="15">
      <c r="A63" s="25">
        <v>57</v>
      </c>
      <c r="B63" s="1">
        <v>27</v>
      </c>
      <c r="C63" s="17" t="s">
        <v>22</v>
      </c>
      <c r="D63" s="11" t="s">
        <v>68</v>
      </c>
      <c r="E63" s="13">
        <v>90</v>
      </c>
      <c r="F63" s="11"/>
      <c r="G63" s="12"/>
      <c r="H63" s="11"/>
      <c r="I63" s="12"/>
      <c r="J63" s="11"/>
      <c r="K63" s="12"/>
      <c r="L63" s="11"/>
      <c r="M63" s="12"/>
      <c r="N63" s="6">
        <f t="shared" si="7"/>
        <v>90</v>
      </c>
      <c r="O63" s="6">
        <v>38</v>
      </c>
      <c r="P63" s="11"/>
      <c r="Q63" s="12"/>
      <c r="R63" s="14">
        <f t="shared" si="8"/>
        <v>90</v>
      </c>
      <c r="S63" s="24">
        <v>44</v>
      </c>
      <c r="T63" s="11"/>
      <c r="U63" s="12"/>
      <c r="V63" s="15">
        <f t="shared" si="9"/>
        <v>0</v>
      </c>
      <c r="W63" s="20" t="s">
        <v>104</v>
      </c>
      <c r="X63" s="11"/>
      <c r="Y63" s="12"/>
      <c r="Z63" s="16">
        <f t="shared" si="10"/>
        <v>0</v>
      </c>
      <c r="AA63" s="22" t="s">
        <v>104</v>
      </c>
      <c r="AB63" s="11"/>
      <c r="AC63" s="12"/>
      <c r="AD63" s="4">
        <f>MAX(AC63,Y63,U63,Q63,M63,K63)</f>
        <v>0</v>
      </c>
      <c r="AE63" s="6" t="s">
        <v>104</v>
      </c>
      <c r="AF63" s="11"/>
      <c r="AG63" s="12"/>
      <c r="AH63" s="12"/>
      <c r="AI63" s="4">
        <f t="shared" si="11"/>
        <v>0</v>
      </c>
      <c r="AJ63" s="6" t="s">
        <v>104</v>
      </c>
      <c r="AK63" s="12"/>
      <c r="AL63" s="4">
        <f t="shared" si="12"/>
        <v>0</v>
      </c>
      <c r="AM63" s="6"/>
    </row>
    <row r="64" spans="1:39" ht="15">
      <c r="A64" s="25">
        <v>61</v>
      </c>
      <c r="B64" s="1">
        <v>27</v>
      </c>
      <c r="C64" s="17"/>
      <c r="D64" s="11" t="s">
        <v>68</v>
      </c>
      <c r="E64" s="12"/>
      <c r="F64" s="12"/>
      <c r="G64" s="12"/>
      <c r="H64" s="11"/>
      <c r="I64" s="12"/>
      <c r="J64" s="11"/>
      <c r="K64" s="12"/>
      <c r="L64" s="11"/>
      <c r="M64" s="12"/>
      <c r="N64" s="6">
        <f t="shared" si="7"/>
        <v>0</v>
      </c>
      <c r="O64" s="6" t="s">
        <v>104</v>
      </c>
      <c r="P64" s="11"/>
      <c r="Q64" s="12"/>
      <c r="R64" s="14">
        <f t="shared" si="8"/>
        <v>0</v>
      </c>
      <c r="S64" s="24" t="s">
        <v>104</v>
      </c>
      <c r="T64" s="11"/>
      <c r="U64" s="12"/>
      <c r="V64" s="15">
        <f t="shared" si="9"/>
        <v>0</v>
      </c>
      <c r="W64" s="20" t="s">
        <v>104</v>
      </c>
      <c r="X64" s="11"/>
      <c r="Y64" s="12"/>
      <c r="Z64" s="16">
        <f t="shared" si="10"/>
        <v>0</v>
      </c>
      <c r="AA64" s="22" t="s">
        <v>104</v>
      </c>
      <c r="AB64" s="11"/>
      <c r="AC64" s="12"/>
      <c r="AD64" s="4">
        <f>MAX(AC64,Y64,U64,Q64,M64,K64)</f>
        <v>0</v>
      </c>
      <c r="AE64" s="6" t="s">
        <v>104</v>
      </c>
      <c r="AF64" s="11"/>
      <c r="AG64" s="12"/>
      <c r="AH64" s="12"/>
      <c r="AI64" s="4">
        <f t="shared" si="11"/>
        <v>0</v>
      </c>
      <c r="AJ64" s="6" t="s">
        <v>104</v>
      </c>
      <c r="AK64" s="12"/>
      <c r="AL64" s="4">
        <f t="shared" si="12"/>
        <v>0</v>
      </c>
      <c r="AM64" s="6"/>
    </row>
    <row r="65" spans="1:39" ht="15">
      <c r="A65" s="25">
        <v>62</v>
      </c>
      <c r="B65" s="1">
        <v>27</v>
      </c>
      <c r="C65" s="17"/>
      <c r="D65" s="11" t="s">
        <v>68</v>
      </c>
      <c r="E65" s="12"/>
      <c r="F65" s="12"/>
      <c r="G65" s="12"/>
      <c r="H65" s="11"/>
      <c r="I65" s="12"/>
      <c r="J65" s="11"/>
      <c r="K65" s="12"/>
      <c r="L65" s="11"/>
      <c r="M65" s="12"/>
      <c r="N65" s="6">
        <f t="shared" si="7"/>
        <v>0</v>
      </c>
      <c r="O65" s="6" t="s">
        <v>104</v>
      </c>
      <c r="P65" s="11"/>
      <c r="Q65" s="12"/>
      <c r="R65" s="14">
        <f t="shared" si="8"/>
        <v>0</v>
      </c>
      <c r="S65" s="24" t="s">
        <v>104</v>
      </c>
      <c r="T65" s="11"/>
      <c r="U65" s="12"/>
      <c r="V65" s="15">
        <f t="shared" si="9"/>
        <v>0</v>
      </c>
      <c r="W65" s="20" t="s">
        <v>104</v>
      </c>
      <c r="X65" s="11"/>
      <c r="Y65" s="12"/>
      <c r="Z65" s="16">
        <f t="shared" si="10"/>
        <v>0</v>
      </c>
      <c r="AA65" s="22" t="s">
        <v>104</v>
      </c>
      <c r="AB65" s="11"/>
      <c r="AC65" s="12"/>
      <c r="AD65" s="4">
        <f>MAX(AC65,Y65,U65,Q65,M65,K65)</f>
        <v>0</v>
      </c>
      <c r="AE65" s="6" t="s">
        <v>104</v>
      </c>
      <c r="AF65" s="11"/>
      <c r="AG65" s="12"/>
      <c r="AH65" s="12"/>
      <c r="AI65" s="4">
        <f t="shared" si="11"/>
        <v>0</v>
      </c>
      <c r="AJ65" s="6" t="s">
        <v>104</v>
      </c>
      <c r="AK65" s="12"/>
      <c r="AL65" s="4">
        <f t="shared" si="12"/>
        <v>0</v>
      </c>
      <c r="AM65" s="6"/>
    </row>
    <row r="66" spans="1:39" ht="15">
      <c r="A66" s="25">
        <v>63</v>
      </c>
      <c r="B66" s="1">
        <v>27</v>
      </c>
      <c r="C66" s="17"/>
      <c r="D66" s="11" t="s">
        <v>68</v>
      </c>
      <c r="E66" s="12"/>
      <c r="F66" s="12"/>
      <c r="G66" s="12"/>
      <c r="H66" s="11"/>
      <c r="I66" s="12"/>
      <c r="J66" s="11"/>
      <c r="K66" s="12"/>
      <c r="L66" s="11"/>
      <c r="M66" s="12"/>
      <c r="N66" s="6">
        <f t="shared" si="7"/>
        <v>0</v>
      </c>
      <c r="O66" s="6" t="s">
        <v>104</v>
      </c>
      <c r="P66" s="11"/>
      <c r="Q66" s="12"/>
      <c r="R66" s="14">
        <f t="shared" si="8"/>
        <v>0</v>
      </c>
      <c r="S66" s="24" t="s">
        <v>104</v>
      </c>
      <c r="T66" s="11"/>
      <c r="U66" s="12"/>
      <c r="V66" s="15">
        <f t="shared" si="9"/>
        <v>0</v>
      </c>
      <c r="W66" s="20" t="s">
        <v>104</v>
      </c>
      <c r="X66" s="11"/>
      <c r="Y66" s="12"/>
      <c r="Z66" s="16">
        <f t="shared" si="10"/>
        <v>0</v>
      </c>
      <c r="AA66" s="22" t="s">
        <v>104</v>
      </c>
      <c r="AB66" s="11"/>
      <c r="AC66" s="12"/>
      <c r="AD66" s="4">
        <f>MAX(AC66,Y66,U66,Q66,M66,K66)</f>
        <v>0</v>
      </c>
      <c r="AE66" s="6" t="s">
        <v>104</v>
      </c>
      <c r="AF66" s="11"/>
      <c r="AG66" s="12"/>
      <c r="AH66" s="12"/>
      <c r="AI66" s="4">
        <f t="shared" si="11"/>
        <v>0</v>
      </c>
      <c r="AJ66" s="6" t="s">
        <v>104</v>
      </c>
      <c r="AK66" s="12"/>
      <c r="AL66" s="4">
        <f t="shared" si="12"/>
        <v>0</v>
      </c>
      <c r="AM66" s="6"/>
    </row>
    <row r="67" spans="18:39" ht="13.5">
      <c r="R67" s="10"/>
      <c r="S67"/>
      <c r="U67" s="5"/>
      <c r="V67" s="10"/>
      <c r="W67"/>
      <c r="Y67" s="5"/>
      <c r="Z67" s="10"/>
      <c r="AA67"/>
      <c r="AC67" s="5"/>
      <c r="AD67" s="7"/>
      <c r="AE67"/>
      <c r="AH67" s="5"/>
      <c r="AI67" s="7"/>
      <c r="AJ67"/>
      <c r="AK67" s="5"/>
      <c r="AL67" s="7"/>
      <c r="AM67"/>
    </row>
    <row r="68" spans="18:39" ht="13.5">
      <c r="R68" s="10"/>
      <c r="S68"/>
      <c r="U68" s="5"/>
      <c r="V68" s="10"/>
      <c r="W68"/>
      <c r="Y68" s="5"/>
      <c r="Z68" s="10"/>
      <c r="AA68"/>
      <c r="AC68" s="5"/>
      <c r="AD68" s="7"/>
      <c r="AE68"/>
      <c r="AH68" s="5"/>
      <c r="AI68" s="7"/>
      <c r="AJ68"/>
      <c r="AK68" s="5"/>
      <c r="AL68" s="7"/>
      <c r="AM68"/>
    </row>
    <row r="69" spans="18:39" ht="13.5">
      <c r="R69" s="10"/>
      <c r="S69"/>
      <c r="U69" s="5"/>
      <c r="V69" s="10"/>
      <c r="W69"/>
      <c r="Y69" s="5"/>
      <c r="Z69" s="10"/>
      <c r="AA69"/>
      <c r="AC69" s="5"/>
      <c r="AD69" s="7"/>
      <c r="AE69"/>
      <c r="AH69" s="5"/>
      <c r="AI69" s="7"/>
      <c r="AJ69"/>
      <c r="AK69" s="5"/>
      <c r="AL69" s="7"/>
      <c r="AM69"/>
    </row>
    <row r="70" spans="18:39" ht="13.5">
      <c r="R70" s="10"/>
      <c r="S70"/>
      <c r="U70" s="5"/>
      <c r="V70" s="10"/>
      <c r="W70"/>
      <c r="Y70" s="5"/>
      <c r="Z70" s="10"/>
      <c r="AA70"/>
      <c r="AC70" s="5"/>
      <c r="AD70" s="7"/>
      <c r="AE70"/>
      <c r="AH70" s="5"/>
      <c r="AI70" s="7"/>
      <c r="AJ70"/>
      <c r="AK70" s="5"/>
      <c r="AL70" s="7"/>
      <c r="AM70"/>
    </row>
    <row r="71" spans="18:39" ht="13.5">
      <c r="R71" s="10"/>
      <c r="S71"/>
      <c r="U71" s="5"/>
      <c r="V71" s="10"/>
      <c r="W71"/>
      <c r="Y71" s="5"/>
      <c r="Z71" s="10"/>
      <c r="AA71"/>
      <c r="AC71" s="5"/>
      <c r="AD71" s="7"/>
      <c r="AE71"/>
      <c r="AH71" s="5"/>
      <c r="AI71" s="7"/>
      <c r="AJ71"/>
      <c r="AK71" s="5"/>
      <c r="AL71" s="7"/>
      <c r="AM71"/>
    </row>
    <row r="72" spans="18:39" ht="13.5">
      <c r="R72" s="10"/>
      <c r="S72"/>
      <c r="U72" s="5"/>
      <c r="V72" s="10"/>
      <c r="W72"/>
      <c r="Y72" s="5"/>
      <c r="Z72" s="10"/>
      <c r="AA72"/>
      <c r="AC72" s="5"/>
      <c r="AD72" s="7"/>
      <c r="AE72"/>
      <c r="AH72" s="5"/>
      <c r="AI72" s="7"/>
      <c r="AJ72"/>
      <c r="AK72" s="5"/>
      <c r="AL72" s="7"/>
      <c r="AM72"/>
    </row>
    <row r="73" spans="18:39" ht="13.5">
      <c r="R73" s="10"/>
      <c r="S73"/>
      <c r="U73" s="5"/>
      <c r="V73" s="10"/>
      <c r="W73"/>
      <c r="Y73" s="5"/>
      <c r="Z73" s="10"/>
      <c r="AA73"/>
      <c r="AC73" s="5"/>
      <c r="AD73" s="7"/>
      <c r="AE73"/>
      <c r="AH73" s="5"/>
      <c r="AI73" s="7"/>
      <c r="AJ73"/>
      <c r="AK73" s="5"/>
      <c r="AL73" s="7"/>
      <c r="AM73"/>
    </row>
    <row r="74" spans="18:39" ht="13.5">
      <c r="R74" s="10"/>
      <c r="S74"/>
      <c r="U74" s="5"/>
      <c r="V74" s="10"/>
      <c r="W74"/>
      <c r="Y74" s="5"/>
      <c r="Z74" s="10"/>
      <c r="AA74"/>
      <c r="AC74" s="5"/>
      <c r="AD74" s="7"/>
      <c r="AE74"/>
      <c r="AH74" s="5"/>
      <c r="AI74" s="7"/>
      <c r="AJ74"/>
      <c r="AK74" s="5"/>
      <c r="AL74" s="7"/>
      <c r="AM74"/>
    </row>
    <row r="75" spans="18:39" ht="13.5">
      <c r="R75" s="10"/>
      <c r="S75"/>
      <c r="U75" s="5"/>
      <c r="V75" s="10"/>
      <c r="W75"/>
      <c r="Y75" s="5"/>
      <c r="Z75" s="10"/>
      <c r="AA75"/>
      <c r="AC75" s="5"/>
      <c r="AD75" s="7"/>
      <c r="AE75"/>
      <c r="AH75" s="5"/>
      <c r="AI75" s="7"/>
      <c r="AJ75"/>
      <c r="AK75" s="5"/>
      <c r="AL75" s="7"/>
      <c r="AM75"/>
    </row>
    <row r="76" spans="18:39" ht="13.5">
      <c r="R76" s="10"/>
      <c r="S76"/>
      <c r="U76" s="5"/>
      <c r="V76" s="10"/>
      <c r="W76"/>
      <c r="Y76" s="5"/>
      <c r="Z76" s="10"/>
      <c r="AA76"/>
      <c r="AC76" s="5"/>
      <c r="AD76" s="7"/>
      <c r="AE76"/>
      <c r="AH76" s="5"/>
      <c r="AI76" s="7"/>
      <c r="AJ76"/>
      <c r="AK76" s="5"/>
      <c r="AL76" s="7"/>
      <c r="AM76"/>
    </row>
    <row r="77" spans="18:39" ht="13.5">
      <c r="R77" s="10"/>
      <c r="S77"/>
      <c r="U77" s="5"/>
      <c r="V77" s="10"/>
      <c r="W77"/>
      <c r="Y77" s="5"/>
      <c r="Z77" s="10"/>
      <c r="AA77"/>
      <c r="AC77" s="5"/>
      <c r="AD77" s="7"/>
      <c r="AE77"/>
      <c r="AH77" s="5"/>
      <c r="AI77" s="7"/>
      <c r="AJ77"/>
      <c r="AK77" s="5"/>
      <c r="AL77" s="7"/>
      <c r="AM77"/>
    </row>
    <row r="78" spans="18:39" ht="13.5">
      <c r="R78" s="10"/>
      <c r="S78"/>
      <c r="U78" s="5"/>
      <c r="V78" s="10"/>
      <c r="W78"/>
      <c r="Y78" s="5"/>
      <c r="Z78" s="10"/>
      <c r="AA78"/>
      <c r="AC78" s="5"/>
      <c r="AD78" s="7"/>
      <c r="AE78"/>
      <c r="AH78" s="5"/>
      <c r="AI78" s="7"/>
      <c r="AJ78"/>
      <c r="AK78" s="5"/>
      <c r="AL78" s="7"/>
      <c r="AM78"/>
    </row>
    <row r="79" spans="18:39" ht="13.5">
      <c r="R79" s="10"/>
      <c r="S79"/>
      <c r="U79" s="5"/>
      <c r="V79" s="10"/>
      <c r="W79"/>
      <c r="Y79" s="5"/>
      <c r="Z79" s="10"/>
      <c r="AA79"/>
      <c r="AC79" s="5"/>
      <c r="AD79" s="7"/>
      <c r="AE79"/>
      <c r="AH79" s="5"/>
      <c r="AI79" s="7"/>
      <c r="AJ79"/>
      <c r="AK79" s="5"/>
      <c r="AL79" s="7"/>
      <c r="AM79"/>
    </row>
    <row r="80" spans="18:39" ht="13.5">
      <c r="R80" s="10"/>
      <c r="S80"/>
      <c r="U80" s="5"/>
      <c r="V80" s="10"/>
      <c r="W80"/>
      <c r="Y80" s="5"/>
      <c r="Z80" s="10"/>
      <c r="AA80"/>
      <c r="AC80" s="5"/>
      <c r="AD80" s="7"/>
      <c r="AE80"/>
      <c r="AH80" s="5"/>
      <c r="AI80" s="7"/>
      <c r="AJ80"/>
      <c r="AK80" s="5"/>
      <c r="AL80" s="7"/>
      <c r="AM80"/>
    </row>
    <row r="81" spans="18:39" ht="13.5">
      <c r="R81" s="10"/>
      <c r="S81"/>
      <c r="U81" s="5"/>
      <c r="V81" s="10"/>
      <c r="W81"/>
      <c r="Y81" s="5"/>
      <c r="Z81" s="10"/>
      <c r="AA81"/>
      <c r="AC81" s="5"/>
      <c r="AD81" s="7"/>
      <c r="AE81"/>
      <c r="AH81" s="5"/>
      <c r="AI81" s="7"/>
      <c r="AJ81"/>
      <c r="AK81" s="5"/>
      <c r="AL81" s="7"/>
      <c r="AM81"/>
    </row>
    <row r="82" spans="18:39" ht="13.5">
      <c r="R82" s="10"/>
      <c r="S82"/>
      <c r="U82" s="5"/>
      <c r="V82" s="10"/>
      <c r="W82"/>
      <c r="Y82" s="5"/>
      <c r="Z82" s="10"/>
      <c r="AA82"/>
      <c r="AC82" s="5"/>
      <c r="AD82" s="7"/>
      <c r="AE82"/>
      <c r="AH82" s="5"/>
      <c r="AI82" s="7"/>
      <c r="AJ82"/>
      <c r="AK82" s="5"/>
      <c r="AL82" s="7"/>
      <c r="AM82"/>
    </row>
    <row r="83" spans="18:39" ht="13.5">
      <c r="R83" s="10"/>
      <c r="S83"/>
      <c r="U83" s="5"/>
      <c r="V83" s="10"/>
      <c r="W83"/>
      <c r="Y83" s="5"/>
      <c r="Z83" s="10"/>
      <c r="AA83"/>
      <c r="AC83" s="5"/>
      <c r="AD83" s="7"/>
      <c r="AE83"/>
      <c r="AH83" s="5"/>
      <c r="AI83" s="7"/>
      <c r="AJ83"/>
      <c r="AK83" s="5"/>
      <c r="AL83" s="7"/>
      <c r="AM83"/>
    </row>
    <row r="84" spans="18:39" ht="13.5">
      <c r="R84" s="10"/>
      <c r="S84"/>
      <c r="U84" s="5"/>
      <c r="V84" s="10"/>
      <c r="W84"/>
      <c r="Y84" s="5"/>
      <c r="Z84" s="10"/>
      <c r="AA84"/>
      <c r="AC84" s="5"/>
      <c r="AD84" s="7"/>
      <c r="AE84"/>
      <c r="AH84" s="5"/>
      <c r="AI84" s="7"/>
      <c r="AJ84"/>
      <c r="AK84" s="5"/>
      <c r="AL84" s="7"/>
      <c r="AM84"/>
    </row>
    <row r="85" spans="18:39" ht="13.5">
      <c r="R85" s="10"/>
      <c r="S85"/>
      <c r="U85" s="5"/>
      <c r="V85" s="10"/>
      <c r="W85"/>
      <c r="Y85" s="5"/>
      <c r="Z85" s="10"/>
      <c r="AA85"/>
      <c r="AC85" s="5"/>
      <c r="AD85" s="7"/>
      <c r="AE85"/>
      <c r="AH85" s="5"/>
      <c r="AI85" s="7"/>
      <c r="AJ85"/>
      <c r="AK85" s="5"/>
      <c r="AL85" s="7"/>
      <c r="AM85"/>
    </row>
    <row r="86" spans="18:39" ht="13.5">
      <c r="R86" s="10"/>
      <c r="S86"/>
      <c r="U86" s="5"/>
      <c r="V86" s="10"/>
      <c r="W86"/>
      <c r="Y86" s="5"/>
      <c r="Z86" s="10"/>
      <c r="AA86"/>
      <c r="AC86" s="5"/>
      <c r="AD86" s="7"/>
      <c r="AE86"/>
      <c r="AH86" s="5"/>
      <c r="AI86" s="7"/>
      <c r="AJ86"/>
      <c r="AK86" s="5"/>
      <c r="AL86" s="7"/>
      <c r="AM86"/>
    </row>
    <row r="87" spans="18:39" ht="13.5">
      <c r="R87" s="10"/>
      <c r="S87"/>
      <c r="U87" s="5"/>
      <c r="V87" s="10"/>
      <c r="W87"/>
      <c r="Y87" s="5"/>
      <c r="Z87" s="10"/>
      <c r="AA87"/>
      <c r="AC87" s="5"/>
      <c r="AD87" s="7"/>
      <c r="AE87"/>
      <c r="AH87" s="5"/>
      <c r="AI87" s="7"/>
      <c r="AJ87"/>
      <c r="AK87" s="5"/>
      <c r="AL87" s="7"/>
      <c r="AM87"/>
    </row>
    <row r="88" spans="18:39" ht="13.5">
      <c r="R88" s="10"/>
      <c r="S88"/>
      <c r="U88" s="5"/>
      <c r="V88" s="10"/>
      <c r="W88"/>
      <c r="Y88" s="5"/>
      <c r="Z88" s="10"/>
      <c r="AA88"/>
      <c r="AC88" s="5"/>
      <c r="AD88" s="7"/>
      <c r="AE88"/>
      <c r="AH88" s="5"/>
      <c r="AI88" s="7"/>
      <c r="AJ88"/>
      <c r="AK88" s="5"/>
      <c r="AL88" s="7"/>
      <c r="AM88"/>
    </row>
    <row r="89" spans="18:39" ht="13.5">
      <c r="R89" s="10"/>
      <c r="S89"/>
      <c r="U89" s="5"/>
      <c r="V89" s="10"/>
      <c r="W89"/>
      <c r="Y89" s="5"/>
      <c r="Z89" s="10"/>
      <c r="AA89"/>
      <c r="AC89" s="5"/>
      <c r="AD89" s="7"/>
      <c r="AE89"/>
      <c r="AH89" s="5"/>
      <c r="AI89" s="7"/>
      <c r="AJ89"/>
      <c r="AK89" s="5"/>
      <c r="AL89" s="7"/>
      <c r="AM89"/>
    </row>
    <row r="90" spans="18:39" ht="13.5">
      <c r="R90" s="10"/>
      <c r="S90"/>
      <c r="U90" s="5"/>
      <c r="V90" s="10"/>
      <c r="W90"/>
      <c r="Y90" s="5"/>
      <c r="Z90" s="10"/>
      <c r="AA90"/>
      <c r="AC90" s="5"/>
      <c r="AD90" s="7"/>
      <c r="AE90"/>
      <c r="AH90" s="5"/>
      <c r="AI90" s="7"/>
      <c r="AJ90"/>
      <c r="AK90" s="5"/>
      <c r="AL90" s="7"/>
      <c r="AM90"/>
    </row>
    <row r="91" spans="18:39" ht="13.5">
      <c r="R91" s="10"/>
      <c r="S91"/>
      <c r="U91" s="5"/>
      <c r="V91" s="10"/>
      <c r="W91"/>
      <c r="Y91" s="5"/>
      <c r="Z91" s="10"/>
      <c r="AA91"/>
      <c r="AC91" s="5"/>
      <c r="AD91" s="7"/>
      <c r="AE91"/>
      <c r="AH91" s="5"/>
      <c r="AI91" s="7"/>
      <c r="AJ91"/>
      <c r="AK91" s="5"/>
      <c r="AL91" s="7"/>
      <c r="AM91"/>
    </row>
    <row r="92" spans="18:39" ht="13.5">
      <c r="R92" s="10"/>
      <c r="S92"/>
      <c r="U92" s="5"/>
      <c r="V92" s="10"/>
      <c r="W92"/>
      <c r="Y92" s="5"/>
      <c r="Z92" s="10"/>
      <c r="AA92"/>
      <c r="AC92" s="5"/>
      <c r="AD92" s="7"/>
      <c r="AE92"/>
      <c r="AH92" s="5"/>
      <c r="AI92" s="7"/>
      <c r="AJ92"/>
      <c r="AK92" s="5"/>
      <c r="AL92" s="7"/>
      <c r="AM92"/>
    </row>
    <row r="93" spans="18:39" ht="13.5">
      <c r="R93" s="10"/>
      <c r="S93"/>
      <c r="U93" s="5"/>
      <c r="V93" s="10"/>
      <c r="W93"/>
      <c r="Y93" s="5"/>
      <c r="Z93" s="10"/>
      <c r="AA93"/>
      <c r="AC93" s="5"/>
      <c r="AD93" s="7"/>
      <c r="AE93"/>
      <c r="AH93" s="5"/>
      <c r="AI93" s="7"/>
      <c r="AJ93"/>
      <c r="AK93" s="5"/>
      <c r="AL93" s="7"/>
      <c r="AM93"/>
    </row>
    <row r="94" spans="18:39" ht="13.5">
      <c r="R94" s="10"/>
      <c r="S94"/>
      <c r="U94" s="5"/>
      <c r="V94" s="10"/>
      <c r="W94"/>
      <c r="Y94" s="5"/>
      <c r="Z94" s="10"/>
      <c r="AA94"/>
      <c r="AC94" s="5"/>
      <c r="AD94" s="7"/>
      <c r="AE94"/>
      <c r="AH94" s="5"/>
      <c r="AI94" s="7"/>
      <c r="AJ94"/>
      <c r="AK94" s="5"/>
      <c r="AL94" s="7"/>
      <c r="AM94"/>
    </row>
    <row r="95" spans="18:39" ht="13.5">
      <c r="R95" s="10"/>
      <c r="S95"/>
      <c r="U95" s="5"/>
      <c r="V95" s="10"/>
      <c r="W95"/>
      <c r="Y95" s="5"/>
      <c r="Z95" s="10"/>
      <c r="AA95"/>
      <c r="AC95" s="5"/>
      <c r="AD95" s="7"/>
      <c r="AE95"/>
      <c r="AH95" s="5"/>
      <c r="AI95" s="7"/>
      <c r="AJ95"/>
      <c r="AK95" s="5"/>
      <c r="AL95" s="7"/>
      <c r="AM95"/>
    </row>
    <row r="96" spans="18:39" ht="13.5">
      <c r="R96" s="10"/>
      <c r="S96"/>
      <c r="U96" s="5"/>
      <c r="V96" s="10"/>
      <c r="W96"/>
      <c r="Y96" s="5"/>
      <c r="Z96" s="10"/>
      <c r="AA96"/>
      <c r="AC96" s="5"/>
      <c r="AD96" s="7"/>
      <c r="AE96"/>
      <c r="AH96" s="5"/>
      <c r="AI96" s="7"/>
      <c r="AJ96"/>
      <c r="AK96" s="5"/>
      <c r="AL96" s="7"/>
      <c r="AM96"/>
    </row>
    <row r="97" spans="18:39" ht="13.5">
      <c r="R97" s="10"/>
      <c r="S97"/>
      <c r="U97" s="5"/>
      <c r="V97" s="10"/>
      <c r="W97"/>
      <c r="Y97" s="5"/>
      <c r="Z97" s="10"/>
      <c r="AA97"/>
      <c r="AC97" s="5"/>
      <c r="AD97" s="7"/>
      <c r="AE97"/>
      <c r="AH97" s="5"/>
      <c r="AI97" s="7"/>
      <c r="AJ97"/>
      <c r="AK97" s="5"/>
      <c r="AL97" s="7"/>
      <c r="AM97"/>
    </row>
    <row r="98" spans="18:39" ht="13.5">
      <c r="R98" s="10"/>
      <c r="S98"/>
      <c r="U98" s="5"/>
      <c r="V98" s="10"/>
      <c r="W98"/>
      <c r="Y98" s="5"/>
      <c r="Z98" s="10"/>
      <c r="AA98"/>
      <c r="AC98" s="5"/>
      <c r="AD98" s="7"/>
      <c r="AE98"/>
      <c r="AH98" s="5"/>
      <c r="AI98" s="7"/>
      <c r="AJ98"/>
      <c r="AK98" s="5"/>
      <c r="AL98" s="7"/>
      <c r="AM98"/>
    </row>
    <row r="99" spans="18:39" ht="13.5">
      <c r="R99" s="10"/>
      <c r="S99"/>
      <c r="U99" s="5"/>
      <c r="V99" s="10"/>
      <c r="W99"/>
      <c r="Y99" s="5"/>
      <c r="Z99" s="10"/>
      <c r="AA99"/>
      <c r="AC99" s="5"/>
      <c r="AD99" s="7"/>
      <c r="AE99"/>
      <c r="AH99" s="5"/>
      <c r="AI99" s="7"/>
      <c r="AJ99"/>
      <c r="AK99" s="5"/>
      <c r="AL99" s="7"/>
      <c r="AM99"/>
    </row>
    <row r="100" spans="18:39" ht="13.5">
      <c r="R100" s="10"/>
      <c r="S100"/>
      <c r="U100" s="5"/>
      <c r="V100" s="10"/>
      <c r="W100"/>
      <c r="Y100" s="5"/>
      <c r="Z100" s="10"/>
      <c r="AA100"/>
      <c r="AC100" s="5"/>
      <c r="AD100" s="7"/>
      <c r="AE100"/>
      <c r="AH100" s="5"/>
      <c r="AI100" s="7"/>
      <c r="AJ100"/>
      <c r="AK100" s="5"/>
      <c r="AL100" s="7"/>
      <c r="AM100"/>
    </row>
    <row r="101" spans="18:39" ht="13.5">
      <c r="R101" s="10"/>
      <c r="S101"/>
      <c r="U101" s="5"/>
      <c r="V101" s="10"/>
      <c r="W101"/>
      <c r="Y101" s="5"/>
      <c r="Z101" s="10"/>
      <c r="AA101"/>
      <c r="AC101" s="5"/>
      <c r="AD101" s="7"/>
      <c r="AE101"/>
      <c r="AH101" s="5"/>
      <c r="AI101" s="7"/>
      <c r="AJ101"/>
      <c r="AK101" s="5"/>
      <c r="AL101" s="7"/>
      <c r="AM101"/>
    </row>
    <row r="102" spans="18:39" ht="13.5">
      <c r="R102" s="10"/>
      <c r="S102"/>
      <c r="U102" s="5"/>
      <c r="V102" s="10"/>
      <c r="W102"/>
      <c r="Y102" s="5"/>
      <c r="Z102" s="10"/>
      <c r="AA102"/>
      <c r="AC102" s="5"/>
      <c r="AD102" s="7"/>
      <c r="AE102"/>
      <c r="AH102" s="5"/>
      <c r="AI102" s="7"/>
      <c r="AJ102"/>
      <c r="AK102" s="5"/>
      <c r="AL102" s="7"/>
      <c r="AM102"/>
    </row>
    <row r="103" spans="18:39" ht="13.5">
      <c r="R103" s="10"/>
      <c r="S103"/>
      <c r="U103" s="5"/>
      <c r="V103" s="10"/>
      <c r="W103"/>
      <c r="Y103" s="5"/>
      <c r="Z103" s="10"/>
      <c r="AA103"/>
      <c r="AC103" s="5"/>
      <c r="AD103" s="7"/>
      <c r="AE103"/>
      <c r="AH103" s="5"/>
      <c r="AI103" s="7"/>
      <c r="AJ103"/>
      <c r="AK103" s="5"/>
      <c r="AL103" s="7"/>
      <c r="AM103"/>
    </row>
    <row r="104" spans="18:39" ht="13.5">
      <c r="R104" s="10"/>
      <c r="S104"/>
      <c r="U104" s="5"/>
      <c r="V104" s="10"/>
      <c r="W104"/>
      <c r="Y104" s="5"/>
      <c r="Z104" s="10"/>
      <c r="AA104"/>
      <c r="AC104" s="5"/>
      <c r="AD104" s="7"/>
      <c r="AE104"/>
      <c r="AH104" s="5"/>
      <c r="AI104" s="7"/>
      <c r="AJ104"/>
      <c r="AK104" s="5"/>
      <c r="AL104" s="7"/>
      <c r="AM104"/>
    </row>
    <row r="105" spans="18:39" ht="13.5">
      <c r="R105" s="10"/>
      <c r="S105"/>
      <c r="U105" s="5"/>
      <c r="V105" s="10"/>
      <c r="W105"/>
      <c r="Y105" s="5"/>
      <c r="Z105" s="10"/>
      <c r="AA105"/>
      <c r="AC105" s="5"/>
      <c r="AD105" s="7"/>
      <c r="AE105"/>
      <c r="AH105" s="5"/>
      <c r="AI105" s="7"/>
      <c r="AJ105"/>
      <c r="AK105" s="5"/>
      <c r="AL105" s="7"/>
      <c r="AM105"/>
    </row>
    <row r="106" spans="18:39" ht="13.5">
      <c r="R106" s="10"/>
      <c r="S106"/>
      <c r="U106" s="5"/>
      <c r="V106" s="10"/>
      <c r="W106"/>
      <c r="Y106" s="5"/>
      <c r="Z106" s="10"/>
      <c r="AA106"/>
      <c r="AC106" s="5"/>
      <c r="AD106" s="7"/>
      <c r="AE106"/>
      <c r="AH106" s="5"/>
      <c r="AI106" s="7"/>
      <c r="AJ106"/>
      <c r="AK106" s="5"/>
      <c r="AL106" s="7"/>
      <c r="AM106"/>
    </row>
    <row r="107" spans="18:39" ht="13.5">
      <c r="R107" s="10"/>
      <c r="S107"/>
      <c r="U107" s="5"/>
      <c r="V107" s="10"/>
      <c r="W107"/>
      <c r="Y107" s="5"/>
      <c r="Z107" s="10"/>
      <c r="AA107"/>
      <c r="AC107" s="5"/>
      <c r="AD107" s="7"/>
      <c r="AE107"/>
      <c r="AH107" s="5"/>
      <c r="AI107" s="7"/>
      <c r="AJ107"/>
      <c r="AK107" s="5"/>
      <c r="AL107" s="7"/>
      <c r="AM107"/>
    </row>
    <row r="108" spans="18:39" ht="13.5">
      <c r="R108" s="10"/>
      <c r="S108"/>
      <c r="U108" s="5"/>
      <c r="V108" s="10"/>
      <c r="W108"/>
      <c r="Y108" s="5"/>
      <c r="Z108" s="10"/>
      <c r="AA108"/>
      <c r="AC108" s="5"/>
      <c r="AD108" s="7"/>
      <c r="AE108"/>
      <c r="AH108" s="5"/>
      <c r="AI108" s="7"/>
      <c r="AJ108"/>
      <c r="AK108" s="5"/>
      <c r="AL108" s="7"/>
      <c r="AM108"/>
    </row>
    <row r="109" spans="18:39" ht="13.5">
      <c r="R109" s="10"/>
      <c r="S109"/>
      <c r="U109" s="5"/>
      <c r="V109" s="10"/>
      <c r="W109"/>
      <c r="Y109" s="5"/>
      <c r="Z109" s="10"/>
      <c r="AA109"/>
      <c r="AC109" s="5"/>
      <c r="AD109" s="7"/>
      <c r="AE109"/>
      <c r="AH109" s="5"/>
      <c r="AI109" s="7"/>
      <c r="AJ109"/>
      <c r="AK109" s="5"/>
      <c r="AL109" s="7"/>
      <c r="AM109"/>
    </row>
    <row r="110" spans="18:39" ht="13.5">
      <c r="R110" s="10"/>
      <c r="S110"/>
      <c r="U110" s="5"/>
      <c r="V110" s="10"/>
      <c r="W110"/>
      <c r="Y110" s="5"/>
      <c r="Z110" s="10"/>
      <c r="AA110"/>
      <c r="AC110" s="5"/>
      <c r="AD110" s="7"/>
      <c r="AE110"/>
      <c r="AH110" s="5"/>
      <c r="AI110" s="7"/>
      <c r="AJ110"/>
      <c r="AK110" s="5"/>
      <c r="AL110" s="7"/>
      <c r="AM110"/>
    </row>
    <row r="111" spans="18:39" ht="13.5">
      <c r="R111" s="10"/>
      <c r="S111"/>
      <c r="U111" s="5"/>
      <c r="V111" s="10"/>
      <c r="W111"/>
      <c r="Y111" s="5"/>
      <c r="Z111" s="10"/>
      <c r="AA111"/>
      <c r="AC111" s="5"/>
      <c r="AD111" s="7"/>
      <c r="AE111"/>
      <c r="AH111" s="5"/>
      <c r="AI111" s="7"/>
      <c r="AJ111"/>
      <c r="AK111" s="5"/>
      <c r="AL111" s="7"/>
      <c r="AM111"/>
    </row>
    <row r="112" spans="18:39" ht="13.5">
      <c r="R112" s="10"/>
      <c r="S112"/>
      <c r="U112" s="5"/>
      <c r="V112" s="10"/>
      <c r="W112"/>
      <c r="Y112" s="5"/>
      <c r="Z112" s="10"/>
      <c r="AA112"/>
      <c r="AC112" s="5"/>
      <c r="AD112" s="7"/>
      <c r="AE112"/>
      <c r="AH112" s="5"/>
      <c r="AI112" s="7"/>
      <c r="AJ112"/>
      <c r="AK112" s="5"/>
      <c r="AL112" s="7"/>
      <c r="AM112"/>
    </row>
    <row r="113" spans="18:39" ht="13.5">
      <c r="R113" s="10"/>
      <c r="S113"/>
      <c r="U113" s="5"/>
      <c r="V113" s="10"/>
      <c r="W113"/>
      <c r="Y113" s="5"/>
      <c r="Z113" s="10"/>
      <c r="AA113"/>
      <c r="AC113" s="5"/>
      <c r="AD113" s="7"/>
      <c r="AE113"/>
      <c r="AH113" s="5"/>
      <c r="AI113" s="7"/>
      <c r="AJ113"/>
      <c r="AK113" s="5"/>
      <c r="AL113" s="7"/>
      <c r="AM113"/>
    </row>
    <row r="114" spans="18:39" ht="13.5">
      <c r="R114" s="10"/>
      <c r="S114"/>
      <c r="U114" s="5"/>
      <c r="V114" s="10"/>
      <c r="W114"/>
      <c r="Y114" s="5"/>
      <c r="Z114" s="10"/>
      <c r="AA114"/>
      <c r="AC114" s="5"/>
      <c r="AD114" s="7"/>
      <c r="AE114"/>
      <c r="AH114" s="5"/>
      <c r="AI114" s="7"/>
      <c r="AJ114"/>
      <c r="AK114" s="5"/>
      <c r="AL114" s="7"/>
      <c r="AM114"/>
    </row>
    <row r="115" spans="18:39" ht="13.5">
      <c r="R115" s="10"/>
      <c r="S115"/>
      <c r="U115" s="5"/>
      <c r="V115" s="10"/>
      <c r="W115"/>
      <c r="Y115" s="5"/>
      <c r="Z115" s="10"/>
      <c r="AA115"/>
      <c r="AC115" s="5"/>
      <c r="AD115" s="7"/>
      <c r="AE115"/>
      <c r="AH115" s="5"/>
      <c r="AI115" s="7"/>
      <c r="AJ115"/>
      <c r="AK115" s="5"/>
      <c r="AL115" s="7"/>
      <c r="AM115"/>
    </row>
    <row r="116" spans="18:39" ht="13.5">
      <c r="R116" s="10"/>
      <c r="S116"/>
      <c r="U116" s="5"/>
      <c r="V116" s="10"/>
      <c r="W116"/>
      <c r="Y116" s="5"/>
      <c r="Z116" s="10"/>
      <c r="AA116"/>
      <c r="AC116" s="5"/>
      <c r="AD116" s="7"/>
      <c r="AE116"/>
      <c r="AH116" s="5"/>
      <c r="AI116" s="7"/>
      <c r="AJ116"/>
      <c r="AK116" s="5"/>
      <c r="AL116" s="7"/>
      <c r="AM116"/>
    </row>
    <row r="117" spans="18:39" ht="13.5">
      <c r="R117" s="10"/>
      <c r="S117"/>
      <c r="U117" s="5"/>
      <c r="V117" s="10"/>
      <c r="W117"/>
      <c r="Y117" s="5"/>
      <c r="Z117" s="10"/>
      <c r="AA117"/>
      <c r="AC117" s="5"/>
      <c r="AD117" s="7"/>
      <c r="AE117"/>
      <c r="AH117" s="5"/>
      <c r="AI117" s="7"/>
      <c r="AJ117"/>
      <c r="AK117" s="5"/>
      <c r="AL117" s="7"/>
      <c r="AM117"/>
    </row>
    <row r="118" spans="18:39" ht="13.5">
      <c r="R118" s="10"/>
      <c r="S118"/>
      <c r="U118" s="5"/>
      <c r="V118" s="10"/>
      <c r="W118"/>
      <c r="Y118" s="5"/>
      <c r="Z118" s="10"/>
      <c r="AA118"/>
      <c r="AC118" s="5"/>
      <c r="AD118" s="7"/>
      <c r="AE118"/>
      <c r="AH118" s="5"/>
      <c r="AI118" s="7"/>
      <c r="AJ118"/>
      <c r="AK118" s="5"/>
      <c r="AL118" s="7"/>
      <c r="AM118"/>
    </row>
    <row r="119" spans="18:39" ht="13.5">
      <c r="R119" s="10"/>
      <c r="S119"/>
      <c r="U119" s="5"/>
      <c r="V119" s="10"/>
      <c r="W119"/>
      <c r="Y119" s="5"/>
      <c r="Z119" s="10"/>
      <c r="AA119"/>
      <c r="AC119" s="5"/>
      <c r="AD119" s="7"/>
      <c r="AE119"/>
      <c r="AH119" s="5"/>
      <c r="AI119" s="7"/>
      <c r="AJ119"/>
      <c r="AK119" s="5"/>
      <c r="AL119" s="7"/>
      <c r="AM119"/>
    </row>
    <row r="120" spans="18:39" ht="13.5">
      <c r="R120" s="10"/>
      <c r="S120"/>
      <c r="U120" s="5"/>
      <c r="V120" s="10"/>
      <c r="W120"/>
      <c r="Y120" s="5"/>
      <c r="Z120" s="10"/>
      <c r="AA120"/>
      <c r="AC120" s="5"/>
      <c r="AD120" s="7"/>
      <c r="AE120"/>
      <c r="AH120" s="5"/>
      <c r="AI120" s="7"/>
      <c r="AJ120"/>
      <c r="AK120" s="5"/>
      <c r="AL120" s="7"/>
      <c r="AM120"/>
    </row>
    <row r="121" spans="18:39" ht="13.5">
      <c r="R121" s="10"/>
      <c r="S121"/>
      <c r="U121" s="5"/>
      <c r="V121" s="10"/>
      <c r="W121"/>
      <c r="Y121" s="5"/>
      <c r="Z121" s="10"/>
      <c r="AA121"/>
      <c r="AC121" s="5"/>
      <c r="AD121" s="7"/>
      <c r="AE121"/>
      <c r="AH121" s="5"/>
      <c r="AI121" s="7"/>
      <c r="AJ121"/>
      <c r="AK121" s="5"/>
      <c r="AL121" s="7"/>
      <c r="AM121"/>
    </row>
    <row r="122" spans="18:39" ht="13.5">
      <c r="R122" s="10"/>
      <c r="S122"/>
      <c r="U122" s="5"/>
      <c r="V122" s="10"/>
      <c r="W122"/>
      <c r="Y122" s="5"/>
      <c r="Z122" s="10"/>
      <c r="AA122"/>
      <c r="AC122" s="5"/>
      <c r="AD122" s="7"/>
      <c r="AE122"/>
      <c r="AH122" s="5"/>
      <c r="AI122" s="7"/>
      <c r="AJ122"/>
      <c r="AK122" s="5"/>
      <c r="AL122" s="7"/>
      <c r="AM122"/>
    </row>
    <row r="123" spans="18:39" ht="13.5">
      <c r="R123" s="10"/>
      <c r="S123"/>
      <c r="U123" s="5"/>
      <c r="V123" s="10"/>
      <c r="W123"/>
      <c r="Y123" s="5"/>
      <c r="Z123" s="10"/>
      <c r="AA123"/>
      <c r="AC123" s="5"/>
      <c r="AD123" s="7"/>
      <c r="AE123"/>
      <c r="AH123" s="5"/>
      <c r="AI123" s="7"/>
      <c r="AJ123"/>
      <c r="AK123" s="5"/>
      <c r="AL123" s="7"/>
      <c r="AM123"/>
    </row>
    <row r="124" spans="18:39" ht="13.5">
      <c r="R124" s="10"/>
      <c r="S124"/>
      <c r="U124" s="5"/>
      <c r="V124" s="10"/>
      <c r="W124"/>
      <c r="Y124" s="5"/>
      <c r="Z124" s="10"/>
      <c r="AA124"/>
      <c r="AC124" s="5"/>
      <c r="AD124" s="7"/>
      <c r="AE124"/>
      <c r="AH124" s="5"/>
      <c r="AI124" s="7"/>
      <c r="AJ124"/>
      <c r="AK124" s="5"/>
      <c r="AL124" s="7"/>
      <c r="AM124"/>
    </row>
    <row r="125" spans="18:39" ht="13.5">
      <c r="R125" s="10"/>
      <c r="S125"/>
      <c r="U125" s="5"/>
      <c r="V125" s="10"/>
      <c r="W125"/>
      <c r="Y125" s="5"/>
      <c r="Z125" s="10"/>
      <c r="AA125"/>
      <c r="AC125" s="5"/>
      <c r="AD125" s="7"/>
      <c r="AE125"/>
      <c r="AH125" s="5"/>
      <c r="AI125" s="7"/>
      <c r="AJ125"/>
      <c r="AK125" s="5"/>
      <c r="AL125" s="7"/>
      <c r="AM125"/>
    </row>
    <row r="126" spans="18:39" ht="13.5">
      <c r="R126" s="10"/>
      <c r="S126"/>
      <c r="U126" s="5"/>
      <c r="V126" s="10"/>
      <c r="W126"/>
      <c r="Y126" s="5"/>
      <c r="Z126" s="10"/>
      <c r="AA126"/>
      <c r="AC126" s="5"/>
      <c r="AD126" s="7"/>
      <c r="AE126"/>
      <c r="AH126" s="5"/>
      <c r="AI126" s="7"/>
      <c r="AJ126"/>
      <c r="AK126" s="5"/>
      <c r="AL126" s="7"/>
      <c r="AM126"/>
    </row>
    <row r="127" spans="18:39" ht="13.5">
      <c r="R127" s="10"/>
      <c r="S127"/>
      <c r="U127" s="5"/>
      <c r="V127" s="10"/>
      <c r="W127"/>
      <c r="Y127" s="5"/>
      <c r="Z127" s="10"/>
      <c r="AA127"/>
      <c r="AC127" s="5"/>
      <c r="AD127" s="7"/>
      <c r="AE127"/>
      <c r="AH127" s="5"/>
      <c r="AI127" s="7"/>
      <c r="AJ127"/>
      <c r="AK127" s="5"/>
      <c r="AL127" s="7"/>
      <c r="AM127"/>
    </row>
    <row r="128" spans="18:39" ht="13.5">
      <c r="R128" s="10"/>
      <c r="S128"/>
      <c r="U128" s="5"/>
      <c r="V128" s="10"/>
      <c r="W128"/>
      <c r="Y128" s="5"/>
      <c r="Z128" s="10"/>
      <c r="AA128"/>
      <c r="AC128" s="5"/>
      <c r="AD128" s="7"/>
      <c r="AE128"/>
      <c r="AH128" s="5"/>
      <c r="AI128" s="7"/>
      <c r="AJ128"/>
      <c r="AK128" s="5"/>
      <c r="AL128" s="7"/>
      <c r="AM128"/>
    </row>
    <row r="129" spans="18:39" ht="13.5">
      <c r="R129" s="10"/>
      <c r="S129"/>
      <c r="U129" s="5"/>
      <c r="V129" s="10"/>
      <c r="W129"/>
      <c r="Y129" s="5"/>
      <c r="Z129" s="10"/>
      <c r="AA129"/>
      <c r="AC129" s="5"/>
      <c r="AD129" s="7"/>
      <c r="AE129"/>
      <c r="AH129" s="5"/>
      <c r="AI129" s="7"/>
      <c r="AJ129"/>
      <c r="AK129" s="5"/>
      <c r="AL129" s="7"/>
      <c r="AM129"/>
    </row>
    <row r="130" spans="18:39" ht="13.5">
      <c r="R130" s="10"/>
      <c r="S130"/>
      <c r="U130" s="5"/>
      <c r="V130" s="10"/>
      <c r="W130"/>
      <c r="Y130" s="5"/>
      <c r="Z130" s="10"/>
      <c r="AA130"/>
      <c r="AC130" s="5"/>
      <c r="AD130" s="7"/>
      <c r="AE130"/>
      <c r="AH130" s="5"/>
      <c r="AI130" s="7"/>
      <c r="AJ130"/>
      <c r="AK130" s="5"/>
      <c r="AL130" s="7"/>
      <c r="AM130"/>
    </row>
    <row r="131" spans="18:39" ht="13.5">
      <c r="R131" s="10"/>
      <c r="S131"/>
      <c r="U131" s="5"/>
      <c r="V131" s="10"/>
      <c r="W131"/>
      <c r="Y131" s="5"/>
      <c r="Z131" s="10"/>
      <c r="AA131"/>
      <c r="AC131" s="5"/>
      <c r="AD131" s="7"/>
      <c r="AE131"/>
      <c r="AH131" s="5"/>
      <c r="AI131" s="7"/>
      <c r="AJ131"/>
      <c r="AK131" s="5"/>
      <c r="AL131" s="7"/>
      <c r="AM131"/>
    </row>
    <row r="132" spans="18:39" ht="13.5">
      <c r="R132" s="10"/>
      <c r="S132"/>
      <c r="U132" s="5"/>
      <c r="V132" s="10"/>
      <c r="W132"/>
      <c r="Y132" s="5"/>
      <c r="Z132" s="10"/>
      <c r="AA132"/>
      <c r="AC132" s="5"/>
      <c r="AD132" s="7"/>
      <c r="AE132"/>
      <c r="AH132" s="5"/>
      <c r="AI132" s="7"/>
      <c r="AJ132"/>
      <c r="AK132" s="5"/>
      <c r="AL132" s="7"/>
      <c r="AM132"/>
    </row>
    <row r="133" spans="18:39" ht="13.5">
      <c r="R133" s="10"/>
      <c r="S133"/>
      <c r="U133" s="5"/>
      <c r="V133" s="10"/>
      <c r="W133"/>
      <c r="Y133" s="5"/>
      <c r="Z133" s="10"/>
      <c r="AA133"/>
      <c r="AC133" s="5"/>
      <c r="AD133" s="7"/>
      <c r="AE133"/>
      <c r="AH133" s="5"/>
      <c r="AI133" s="7"/>
      <c r="AJ133"/>
      <c r="AK133" s="5"/>
      <c r="AL133" s="7"/>
      <c r="AM133"/>
    </row>
    <row r="134" spans="18:39" ht="13.5">
      <c r="R134" s="10"/>
      <c r="S134"/>
      <c r="U134" s="5"/>
      <c r="V134" s="10"/>
      <c r="W134"/>
      <c r="Y134" s="5"/>
      <c r="Z134" s="10"/>
      <c r="AA134"/>
      <c r="AC134" s="5"/>
      <c r="AD134" s="7"/>
      <c r="AE134"/>
      <c r="AH134" s="5"/>
      <c r="AI134" s="7"/>
      <c r="AJ134"/>
      <c r="AK134" s="5"/>
      <c r="AL134" s="7"/>
      <c r="AM134"/>
    </row>
    <row r="135" spans="18:39" ht="13.5">
      <c r="R135" s="10"/>
      <c r="S135"/>
      <c r="U135" s="5"/>
      <c r="V135" s="10"/>
      <c r="W135"/>
      <c r="Y135" s="5"/>
      <c r="Z135" s="10"/>
      <c r="AA135"/>
      <c r="AC135" s="5"/>
      <c r="AD135" s="7"/>
      <c r="AE135"/>
      <c r="AH135" s="5"/>
      <c r="AI135" s="7"/>
      <c r="AJ135"/>
      <c r="AK135" s="5"/>
      <c r="AL135" s="7"/>
      <c r="AM135"/>
    </row>
    <row r="136" spans="18:39" ht="13.5">
      <c r="R136" s="10"/>
      <c r="S136"/>
      <c r="U136" s="5"/>
      <c r="V136" s="10"/>
      <c r="W136"/>
      <c r="Y136" s="5"/>
      <c r="Z136" s="10"/>
      <c r="AA136"/>
      <c r="AC136" s="5"/>
      <c r="AD136" s="7"/>
      <c r="AE136"/>
      <c r="AH136" s="5"/>
      <c r="AI136" s="7"/>
      <c r="AJ136"/>
      <c r="AK136" s="5"/>
      <c r="AL136" s="7"/>
      <c r="AM136"/>
    </row>
    <row r="137" spans="18:39" ht="13.5">
      <c r="R137" s="10"/>
      <c r="S137"/>
      <c r="U137" s="5"/>
      <c r="V137" s="10"/>
      <c r="W137"/>
      <c r="Y137" s="5"/>
      <c r="Z137" s="10"/>
      <c r="AA137"/>
      <c r="AC137" s="5"/>
      <c r="AD137" s="7"/>
      <c r="AE137"/>
      <c r="AH137" s="5"/>
      <c r="AI137" s="7"/>
      <c r="AJ137"/>
      <c r="AK137" s="5"/>
      <c r="AL137" s="7"/>
      <c r="AM137"/>
    </row>
    <row r="138" spans="18:39" ht="13.5">
      <c r="R138" s="10"/>
      <c r="S138"/>
      <c r="U138" s="5"/>
      <c r="V138" s="10"/>
      <c r="W138"/>
      <c r="Y138" s="5"/>
      <c r="Z138" s="10"/>
      <c r="AA138"/>
      <c r="AC138" s="5"/>
      <c r="AD138" s="7"/>
      <c r="AE138"/>
      <c r="AH138" s="5"/>
      <c r="AI138" s="7"/>
      <c r="AJ138"/>
      <c r="AK138" s="5"/>
      <c r="AL138" s="7"/>
      <c r="AM138"/>
    </row>
    <row r="139" spans="18:39" ht="13.5">
      <c r="R139" s="10"/>
      <c r="S139"/>
      <c r="U139" s="5"/>
      <c r="V139" s="10"/>
      <c r="W139"/>
      <c r="Y139" s="5"/>
      <c r="Z139" s="10"/>
      <c r="AA139"/>
      <c r="AC139" s="5"/>
      <c r="AD139" s="7"/>
      <c r="AE139"/>
      <c r="AH139" s="5"/>
      <c r="AI139" s="7"/>
      <c r="AJ139"/>
      <c r="AK139" s="5"/>
      <c r="AL139" s="7"/>
      <c r="AM139"/>
    </row>
    <row r="140" spans="18:39" ht="13.5">
      <c r="R140" s="10"/>
      <c r="S140"/>
      <c r="U140" s="5"/>
      <c r="V140" s="10"/>
      <c r="W140"/>
      <c r="Y140" s="5"/>
      <c r="Z140" s="10"/>
      <c r="AA140"/>
      <c r="AC140" s="5"/>
      <c r="AD140" s="7"/>
      <c r="AE140"/>
      <c r="AH140" s="5"/>
      <c r="AI140" s="7"/>
      <c r="AJ140"/>
      <c r="AK140" s="5"/>
      <c r="AL140" s="7"/>
      <c r="AM140"/>
    </row>
    <row r="141" spans="18:39" ht="13.5">
      <c r="R141" s="10"/>
      <c r="S141"/>
      <c r="U141" s="5"/>
      <c r="V141" s="10"/>
      <c r="W141"/>
      <c r="Y141" s="5"/>
      <c r="Z141" s="10"/>
      <c r="AA141"/>
      <c r="AC141" s="5"/>
      <c r="AD141" s="7"/>
      <c r="AE141"/>
      <c r="AH141" s="5"/>
      <c r="AI141" s="7"/>
      <c r="AJ141"/>
      <c r="AK141" s="5"/>
      <c r="AL141" s="7"/>
      <c r="AM141"/>
    </row>
    <row r="142" spans="18:39" ht="13.5">
      <c r="R142" s="10"/>
      <c r="S142"/>
      <c r="U142" s="5"/>
      <c r="V142" s="10"/>
      <c r="W142"/>
      <c r="Y142" s="5"/>
      <c r="Z142" s="10"/>
      <c r="AA142"/>
      <c r="AC142" s="5"/>
      <c r="AD142" s="7"/>
      <c r="AE142"/>
      <c r="AH142" s="5"/>
      <c r="AI142" s="7"/>
      <c r="AJ142"/>
      <c r="AK142" s="5"/>
      <c r="AL142" s="7"/>
      <c r="AM142"/>
    </row>
    <row r="143" spans="18:39" ht="13.5">
      <c r="R143" s="10"/>
      <c r="S143"/>
      <c r="U143" s="5"/>
      <c r="V143" s="10"/>
      <c r="W143"/>
      <c r="Y143" s="5"/>
      <c r="Z143" s="10"/>
      <c r="AA143"/>
      <c r="AC143" s="5"/>
      <c r="AD143" s="7"/>
      <c r="AE143"/>
      <c r="AH143" s="5"/>
      <c r="AI143" s="7"/>
      <c r="AJ143"/>
      <c r="AK143" s="5"/>
      <c r="AL143" s="7"/>
      <c r="AM143"/>
    </row>
    <row r="144" spans="18:39" ht="13.5">
      <c r="R144" s="10"/>
      <c r="S144"/>
      <c r="U144" s="5"/>
      <c r="V144" s="10"/>
      <c r="W144"/>
      <c r="Y144" s="5"/>
      <c r="Z144" s="10"/>
      <c r="AA144"/>
      <c r="AC144" s="5"/>
      <c r="AD144" s="7"/>
      <c r="AE144"/>
      <c r="AH144" s="5"/>
      <c r="AI144" s="7"/>
      <c r="AJ144"/>
      <c r="AK144" s="5"/>
      <c r="AL144" s="7"/>
      <c r="AM144"/>
    </row>
    <row r="145" spans="18:39" ht="13.5">
      <c r="R145" s="10"/>
      <c r="S145"/>
      <c r="U145" s="5"/>
      <c r="V145" s="10"/>
      <c r="W145"/>
      <c r="Y145" s="5"/>
      <c r="Z145" s="10"/>
      <c r="AA145"/>
      <c r="AC145" s="5"/>
      <c r="AD145" s="7"/>
      <c r="AE145"/>
      <c r="AH145" s="5"/>
      <c r="AI145" s="7"/>
      <c r="AJ145"/>
      <c r="AK145" s="5"/>
      <c r="AL145" s="7"/>
      <c r="AM145"/>
    </row>
    <row r="146" spans="18:39" ht="13.5">
      <c r="R146" s="10"/>
      <c r="S146"/>
      <c r="U146" s="5"/>
      <c r="V146" s="10"/>
      <c r="W146"/>
      <c r="Y146" s="5"/>
      <c r="Z146" s="10"/>
      <c r="AA146"/>
      <c r="AC146" s="5"/>
      <c r="AD146" s="7"/>
      <c r="AE146"/>
      <c r="AH146" s="5"/>
      <c r="AI146" s="7"/>
      <c r="AJ146"/>
      <c r="AK146" s="5"/>
      <c r="AL146" s="7"/>
      <c r="AM146"/>
    </row>
    <row r="147" spans="18:39" ht="13.5">
      <c r="R147" s="10"/>
      <c r="S147"/>
      <c r="U147" s="5"/>
      <c r="V147" s="10"/>
      <c r="W147"/>
      <c r="Y147" s="5"/>
      <c r="Z147" s="10"/>
      <c r="AA147"/>
      <c r="AC147" s="5"/>
      <c r="AD147" s="7"/>
      <c r="AE147"/>
      <c r="AH147" s="5"/>
      <c r="AI147" s="7"/>
      <c r="AJ147"/>
      <c r="AK147" s="5"/>
      <c r="AL147" s="7"/>
      <c r="AM147"/>
    </row>
    <row r="148" spans="18:39" ht="13.5">
      <c r="R148" s="10"/>
      <c r="S148"/>
      <c r="U148" s="5"/>
      <c r="V148" s="10"/>
      <c r="W148"/>
      <c r="Y148" s="5"/>
      <c r="Z148" s="10"/>
      <c r="AA148"/>
      <c r="AC148" s="5"/>
      <c r="AD148" s="7"/>
      <c r="AE148"/>
      <c r="AH148" s="5"/>
      <c r="AI148" s="7"/>
      <c r="AJ148"/>
      <c r="AK148" s="5"/>
      <c r="AL148" s="7"/>
      <c r="AM148"/>
    </row>
    <row r="149" spans="18:39" ht="13.5">
      <c r="R149" s="10"/>
      <c r="S149"/>
      <c r="U149" s="5"/>
      <c r="V149" s="10"/>
      <c r="W149"/>
      <c r="Y149" s="5"/>
      <c r="Z149" s="10"/>
      <c r="AA149"/>
      <c r="AC149" s="5"/>
      <c r="AD149" s="7"/>
      <c r="AE149"/>
      <c r="AH149" s="5"/>
      <c r="AI149" s="7"/>
      <c r="AJ149"/>
      <c r="AK149" s="5"/>
      <c r="AL149" s="7"/>
      <c r="AM149"/>
    </row>
    <row r="150" spans="18:39" ht="13.5">
      <c r="R150" s="10"/>
      <c r="S150"/>
      <c r="U150" s="5"/>
      <c r="V150" s="10"/>
      <c r="W150"/>
      <c r="Y150" s="5"/>
      <c r="Z150" s="10"/>
      <c r="AA150"/>
      <c r="AC150" s="5"/>
      <c r="AD150" s="7"/>
      <c r="AE150"/>
      <c r="AH150" s="5"/>
      <c r="AI150" s="7"/>
      <c r="AJ150"/>
      <c r="AK150" s="5"/>
      <c r="AL150" s="7"/>
      <c r="AM150"/>
    </row>
    <row r="151" spans="18:39" ht="13.5">
      <c r="R151" s="10"/>
      <c r="S151"/>
      <c r="U151" s="5"/>
      <c r="V151" s="10"/>
      <c r="W151"/>
      <c r="Y151" s="5"/>
      <c r="Z151" s="10"/>
      <c r="AA151"/>
      <c r="AC151" s="5"/>
      <c r="AD151" s="7"/>
      <c r="AE151"/>
      <c r="AH151" s="5"/>
      <c r="AI151" s="7"/>
      <c r="AJ151"/>
      <c r="AK151" s="5"/>
      <c r="AL151" s="7"/>
      <c r="AM151"/>
    </row>
    <row r="152" spans="18:39" ht="13.5">
      <c r="R152" s="10"/>
      <c r="S152"/>
      <c r="U152" s="5"/>
      <c r="V152" s="10"/>
      <c r="W152"/>
      <c r="Y152" s="5"/>
      <c r="Z152" s="10"/>
      <c r="AA152"/>
      <c r="AC152" s="5"/>
      <c r="AD152" s="7"/>
      <c r="AE152"/>
      <c r="AH152" s="5"/>
      <c r="AI152" s="7"/>
      <c r="AJ152"/>
      <c r="AK152" s="5"/>
      <c r="AL152" s="7"/>
      <c r="AM152"/>
    </row>
    <row r="153" spans="18:39" ht="13.5">
      <c r="R153" s="10"/>
      <c r="S153"/>
      <c r="U153" s="5"/>
      <c r="V153" s="10"/>
      <c r="W153"/>
      <c r="Y153" s="5"/>
      <c r="Z153" s="10"/>
      <c r="AA153"/>
      <c r="AC153" s="5"/>
      <c r="AD153" s="7"/>
      <c r="AE153"/>
      <c r="AH153" s="5"/>
      <c r="AI153" s="7"/>
      <c r="AJ153"/>
      <c r="AK153" s="5"/>
      <c r="AL153" s="7"/>
      <c r="AM153"/>
    </row>
    <row r="154" spans="18:39" ht="13.5">
      <c r="R154" s="10"/>
      <c r="S154"/>
      <c r="U154" s="5"/>
      <c r="V154" s="10"/>
      <c r="W154"/>
      <c r="Y154" s="5"/>
      <c r="Z154" s="10"/>
      <c r="AA154"/>
      <c r="AC154" s="5"/>
      <c r="AD154" s="7"/>
      <c r="AE154"/>
      <c r="AH154" s="5"/>
      <c r="AI154" s="7"/>
      <c r="AJ154"/>
      <c r="AK154" s="5"/>
      <c r="AL154" s="7"/>
      <c r="AM154"/>
    </row>
    <row r="155" spans="18:39" ht="13.5">
      <c r="R155" s="10"/>
      <c r="S155"/>
      <c r="U155" s="5"/>
      <c r="V155" s="10"/>
      <c r="W155"/>
      <c r="Y155" s="5"/>
      <c r="Z155" s="10"/>
      <c r="AA155"/>
      <c r="AC155" s="5"/>
      <c r="AD155" s="7"/>
      <c r="AE155"/>
      <c r="AH155" s="5"/>
      <c r="AI155" s="7"/>
      <c r="AJ155"/>
      <c r="AK155" s="5"/>
      <c r="AL155" s="7"/>
      <c r="AM155"/>
    </row>
    <row r="156" spans="18:39" ht="13.5">
      <c r="R156" s="10"/>
      <c r="S156"/>
      <c r="U156" s="5"/>
      <c r="V156" s="10"/>
      <c r="W156"/>
      <c r="Y156" s="5"/>
      <c r="Z156" s="10"/>
      <c r="AA156"/>
      <c r="AC156" s="5"/>
      <c r="AD156" s="7"/>
      <c r="AE156"/>
      <c r="AH156" s="5"/>
      <c r="AI156" s="7"/>
      <c r="AJ156"/>
      <c r="AK156" s="5"/>
      <c r="AL156" s="7"/>
      <c r="AM156"/>
    </row>
    <row r="157" spans="18:39" ht="13.5">
      <c r="R157" s="10"/>
      <c r="S157"/>
      <c r="U157" s="5"/>
      <c r="V157" s="10"/>
      <c r="W157"/>
      <c r="Y157" s="5"/>
      <c r="Z157" s="10"/>
      <c r="AA157"/>
      <c r="AC157" s="5"/>
      <c r="AD157" s="7"/>
      <c r="AE157"/>
      <c r="AH157" s="5"/>
      <c r="AI157" s="7"/>
      <c r="AJ157"/>
      <c r="AK157" s="5"/>
      <c r="AL157" s="7"/>
      <c r="AM157"/>
    </row>
    <row r="158" spans="18:39" ht="13.5">
      <c r="R158" s="10"/>
      <c r="S158"/>
      <c r="U158" s="5"/>
      <c r="V158" s="10"/>
      <c r="W158"/>
      <c r="Y158" s="5"/>
      <c r="Z158" s="10"/>
      <c r="AA158"/>
      <c r="AC158" s="5"/>
      <c r="AD158" s="7"/>
      <c r="AE158"/>
      <c r="AH158" s="5"/>
      <c r="AI158" s="7"/>
      <c r="AJ158"/>
      <c r="AK158" s="5"/>
      <c r="AL158" s="7"/>
      <c r="AM158"/>
    </row>
    <row r="159" spans="18:39" ht="13.5">
      <c r="R159" s="10"/>
      <c r="S159"/>
      <c r="U159" s="5"/>
      <c r="V159" s="10"/>
      <c r="W159"/>
      <c r="Y159" s="5"/>
      <c r="Z159" s="10"/>
      <c r="AA159"/>
      <c r="AC159" s="5"/>
      <c r="AD159" s="7"/>
      <c r="AE159"/>
      <c r="AH159" s="5"/>
      <c r="AI159" s="7"/>
      <c r="AJ159"/>
      <c r="AK159" s="5"/>
      <c r="AL159" s="7"/>
      <c r="AM159"/>
    </row>
    <row r="160" spans="18:39" ht="13.5">
      <c r="R160" s="10"/>
      <c r="S160"/>
      <c r="U160" s="5"/>
      <c r="V160" s="10"/>
      <c r="W160"/>
      <c r="Y160" s="5"/>
      <c r="Z160" s="10"/>
      <c r="AA160"/>
      <c r="AC160" s="5"/>
      <c r="AD160" s="7"/>
      <c r="AE160"/>
      <c r="AH160" s="5"/>
      <c r="AI160" s="7"/>
      <c r="AJ160"/>
      <c r="AK160" s="5"/>
      <c r="AL160" s="7"/>
      <c r="AM160"/>
    </row>
    <row r="161" spans="18:39" ht="13.5">
      <c r="R161" s="10"/>
      <c r="S161"/>
      <c r="U161" s="5"/>
      <c r="V161" s="10"/>
      <c r="W161"/>
      <c r="Y161" s="5"/>
      <c r="Z161" s="10"/>
      <c r="AA161"/>
      <c r="AC161" s="5"/>
      <c r="AD161" s="7"/>
      <c r="AE161"/>
      <c r="AH161" s="5"/>
      <c r="AI161" s="7"/>
      <c r="AJ161"/>
      <c r="AK161" s="5"/>
      <c r="AL161" s="7"/>
      <c r="AM161"/>
    </row>
    <row r="162" spans="18:39" ht="13.5">
      <c r="R162" s="10"/>
      <c r="S162"/>
      <c r="U162" s="5"/>
      <c r="V162" s="10"/>
      <c r="W162"/>
      <c r="Y162" s="5"/>
      <c r="Z162" s="10"/>
      <c r="AA162"/>
      <c r="AC162" s="5"/>
      <c r="AD162" s="7"/>
      <c r="AE162"/>
      <c r="AH162" s="5"/>
      <c r="AI162" s="7"/>
      <c r="AJ162"/>
      <c r="AK162" s="5"/>
      <c r="AL162" s="7"/>
      <c r="AM162"/>
    </row>
    <row r="163" spans="18:39" ht="13.5">
      <c r="R163" s="10"/>
      <c r="S163"/>
      <c r="U163" s="5"/>
      <c r="V163" s="10"/>
      <c r="W163"/>
      <c r="Y163" s="5"/>
      <c r="Z163" s="10"/>
      <c r="AA163"/>
      <c r="AC163" s="5"/>
      <c r="AD163" s="7"/>
      <c r="AE163"/>
      <c r="AH163" s="5"/>
      <c r="AI163" s="7"/>
      <c r="AJ163"/>
      <c r="AK163" s="5"/>
      <c r="AL163" s="7"/>
      <c r="AM163"/>
    </row>
    <row r="164" spans="18:39" ht="13.5">
      <c r="R164" s="10"/>
      <c r="S164"/>
      <c r="U164" s="5"/>
      <c r="V164" s="10"/>
      <c r="W164"/>
      <c r="Y164" s="5"/>
      <c r="Z164" s="10"/>
      <c r="AA164"/>
      <c r="AC164" s="5"/>
      <c r="AD164" s="7"/>
      <c r="AE164"/>
      <c r="AH164" s="5"/>
      <c r="AI164" s="7"/>
      <c r="AJ164"/>
      <c r="AK164" s="5"/>
      <c r="AL164" s="7"/>
      <c r="AM164"/>
    </row>
    <row r="165" spans="18:39" ht="13.5">
      <c r="R165" s="10"/>
      <c r="S165"/>
      <c r="U165" s="5"/>
      <c r="V165" s="10"/>
      <c r="W165"/>
      <c r="Y165" s="5"/>
      <c r="Z165" s="10"/>
      <c r="AA165"/>
      <c r="AC165" s="5"/>
      <c r="AD165" s="7"/>
      <c r="AE165"/>
      <c r="AH165" s="5"/>
      <c r="AI165" s="7"/>
      <c r="AJ165"/>
      <c r="AK165" s="5"/>
      <c r="AL165" s="7"/>
      <c r="AM165"/>
    </row>
    <row r="166" spans="18:39" ht="13.5">
      <c r="R166" s="10"/>
      <c r="S166"/>
      <c r="U166" s="5"/>
      <c r="V166" s="10"/>
      <c r="W166"/>
      <c r="Y166" s="5"/>
      <c r="Z166" s="10"/>
      <c r="AA166"/>
      <c r="AC166" s="5"/>
      <c r="AD166" s="7"/>
      <c r="AE166"/>
      <c r="AH166" s="5"/>
      <c r="AI166" s="7"/>
      <c r="AJ166"/>
      <c r="AK166" s="5"/>
      <c r="AL166" s="7"/>
      <c r="AM166"/>
    </row>
    <row r="167" spans="18:39" ht="13.5">
      <c r="R167" s="10"/>
      <c r="S167"/>
      <c r="U167" s="5"/>
      <c r="V167" s="10"/>
      <c r="W167"/>
      <c r="Y167" s="5"/>
      <c r="Z167" s="10"/>
      <c r="AA167"/>
      <c r="AC167" s="5"/>
      <c r="AD167" s="7"/>
      <c r="AE167"/>
      <c r="AH167" s="5"/>
      <c r="AI167" s="7"/>
      <c r="AJ167"/>
      <c r="AK167" s="5"/>
      <c r="AL167" s="7"/>
      <c r="AM167"/>
    </row>
    <row r="168" spans="18:39" ht="13.5">
      <c r="R168" s="10"/>
      <c r="S168"/>
      <c r="U168" s="5"/>
      <c r="V168" s="10"/>
      <c r="W168"/>
      <c r="Y168" s="5"/>
      <c r="Z168" s="10"/>
      <c r="AA168"/>
      <c r="AC168" s="5"/>
      <c r="AD168" s="7"/>
      <c r="AE168"/>
      <c r="AH168" s="5"/>
      <c r="AI168" s="7"/>
      <c r="AJ168"/>
      <c r="AK168" s="5"/>
      <c r="AL168" s="7"/>
      <c r="AM168"/>
    </row>
    <row r="169" spans="18:39" ht="13.5">
      <c r="R169" s="10"/>
      <c r="S169"/>
      <c r="U169" s="5"/>
      <c r="V169" s="10"/>
      <c r="W169"/>
      <c r="Y169" s="5"/>
      <c r="Z169" s="10"/>
      <c r="AA169"/>
      <c r="AC169" s="5"/>
      <c r="AD169" s="7"/>
      <c r="AE169"/>
      <c r="AH169" s="5"/>
      <c r="AI169" s="7"/>
      <c r="AJ169"/>
      <c r="AK169" s="5"/>
      <c r="AL169" s="7"/>
      <c r="AM169"/>
    </row>
    <row r="170" spans="18:39" ht="13.5">
      <c r="R170" s="10"/>
      <c r="S170"/>
      <c r="U170" s="5"/>
      <c r="V170" s="10"/>
      <c r="W170"/>
      <c r="Y170" s="5"/>
      <c r="Z170" s="10"/>
      <c r="AA170"/>
      <c r="AC170" s="5"/>
      <c r="AD170" s="7"/>
      <c r="AE170"/>
      <c r="AH170" s="5"/>
      <c r="AI170" s="7"/>
      <c r="AJ170"/>
      <c r="AK170" s="5"/>
      <c r="AL170" s="7"/>
      <c r="AM170"/>
    </row>
    <row r="171" spans="18:39" ht="13.5">
      <c r="R171" s="10"/>
      <c r="S171"/>
      <c r="U171" s="5"/>
      <c r="V171" s="10"/>
      <c r="W171"/>
      <c r="Y171" s="5"/>
      <c r="Z171" s="10"/>
      <c r="AA171"/>
      <c r="AC171" s="5"/>
      <c r="AD171" s="7"/>
      <c r="AE171"/>
      <c r="AH171" s="5"/>
      <c r="AI171" s="7"/>
      <c r="AJ171"/>
      <c r="AK171" s="5"/>
      <c r="AL171" s="7"/>
      <c r="AM171"/>
    </row>
    <row r="172" spans="18:39" ht="13.5">
      <c r="R172" s="10"/>
      <c r="S172"/>
      <c r="U172" s="5"/>
      <c r="V172" s="10"/>
      <c r="W172"/>
      <c r="Y172" s="5"/>
      <c r="Z172" s="10"/>
      <c r="AA172"/>
      <c r="AC172" s="5"/>
      <c r="AD172" s="7"/>
      <c r="AE172"/>
      <c r="AH172" s="5"/>
      <c r="AI172" s="7"/>
      <c r="AJ172"/>
      <c r="AK172" s="5"/>
      <c r="AL172" s="7"/>
      <c r="AM172"/>
    </row>
    <row r="173" spans="18:39" ht="13.5">
      <c r="R173" s="10"/>
      <c r="S173"/>
      <c r="U173" s="5"/>
      <c r="V173" s="10"/>
      <c r="W173"/>
      <c r="Y173" s="5"/>
      <c r="Z173" s="10"/>
      <c r="AA173"/>
      <c r="AC173" s="5"/>
      <c r="AD173" s="7"/>
      <c r="AE173"/>
      <c r="AH173" s="5"/>
      <c r="AI173" s="7"/>
      <c r="AJ173"/>
      <c r="AK173" s="5"/>
      <c r="AL173" s="7"/>
      <c r="AM173"/>
    </row>
    <row r="174" spans="18:39" ht="13.5">
      <c r="R174" s="10"/>
      <c r="S174"/>
      <c r="U174" s="5"/>
      <c r="V174" s="10"/>
      <c r="W174"/>
      <c r="Y174" s="5"/>
      <c r="Z174" s="10"/>
      <c r="AA174"/>
      <c r="AC174" s="5"/>
      <c r="AD174" s="7"/>
      <c r="AE174"/>
      <c r="AH174" s="5"/>
      <c r="AI174" s="7"/>
      <c r="AJ174"/>
      <c r="AK174" s="5"/>
      <c r="AL174" s="7"/>
      <c r="AM174"/>
    </row>
    <row r="175" spans="18:39" ht="13.5">
      <c r="R175" s="10"/>
      <c r="S175"/>
      <c r="U175" s="5"/>
      <c r="V175" s="10"/>
      <c r="W175"/>
      <c r="Y175" s="5"/>
      <c r="Z175" s="10"/>
      <c r="AA175"/>
      <c r="AC175" s="5"/>
      <c r="AD175" s="7"/>
      <c r="AE175"/>
      <c r="AH175" s="5"/>
      <c r="AI175" s="7"/>
      <c r="AJ175"/>
      <c r="AK175" s="5"/>
      <c r="AL175" s="7"/>
      <c r="AM175"/>
    </row>
    <row r="176" spans="18:39" ht="13.5">
      <c r="R176" s="10"/>
      <c r="S176"/>
      <c r="U176" s="5"/>
      <c r="V176" s="10"/>
      <c r="W176"/>
      <c r="Y176" s="5"/>
      <c r="Z176" s="10"/>
      <c r="AA176"/>
      <c r="AC176" s="5"/>
      <c r="AD176" s="7"/>
      <c r="AE176"/>
      <c r="AH176" s="5"/>
      <c r="AI176" s="7"/>
      <c r="AJ176"/>
      <c r="AK176" s="5"/>
      <c r="AL176" s="7"/>
      <c r="AM176"/>
    </row>
    <row r="177" spans="18:39" ht="13.5">
      <c r="R177" s="10"/>
      <c r="S177"/>
      <c r="U177" s="5"/>
      <c r="V177" s="10"/>
      <c r="W177"/>
      <c r="Y177" s="5"/>
      <c r="Z177" s="10"/>
      <c r="AA177"/>
      <c r="AC177" s="5"/>
      <c r="AD177" s="7"/>
      <c r="AE177"/>
      <c r="AH177" s="5"/>
      <c r="AI177" s="7"/>
      <c r="AJ177"/>
      <c r="AK177" s="5"/>
      <c r="AL177" s="7"/>
      <c r="AM177"/>
    </row>
    <row r="178" spans="18:39" ht="13.5">
      <c r="R178" s="10"/>
      <c r="S178"/>
      <c r="U178" s="5"/>
      <c r="V178" s="10"/>
      <c r="W178"/>
      <c r="Y178" s="5"/>
      <c r="Z178" s="10"/>
      <c r="AA178"/>
      <c r="AC178" s="5"/>
      <c r="AD178" s="7"/>
      <c r="AE178"/>
      <c r="AH178" s="5"/>
      <c r="AI178" s="7"/>
      <c r="AJ178"/>
      <c r="AK178" s="5"/>
      <c r="AL178" s="7"/>
      <c r="AM178"/>
    </row>
    <row r="179" spans="18:39" ht="13.5">
      <c r="R179" s="10"/>
      <c r="S179"/>
      <c r="U179" s="5"/>
      <c r="V179" s="10"/>
      <c r="W179"/>
      <c r="Y179" s="5"/>
      <c r="Z179" s="10"/>
      <c r="AA179"/>
      <c r="AC179" s="5"/>
      <c r="AD179" s="7"/>
      <c r="AE179"/>
      <c r="AH179" s="5"/>
      <c r="AI179" s="7"/>
      <c r="AJ179"/>
      <c r="AK179" s="5"/>
      <c r="AL179" s="7"/>
      <c r="AM179"/>
    </row>
    <row r="180" spans="18:39" ht="13.5">
      <c r="R180" s="10"/>
      <c r="S180"/>
      <c r="U180" s="5"/>
      <c r="V180" s="10"/>
      <c r="W180"/>
      <c r="Y180" s="5"/>
      <c r="Z180" s="10"/>
      <c r="AA180"/>
      <c r="AC180" s="5"/>
      <c r="AD180" s="7"/>
      <c r="AE180"/>
      <c r="AH180" s="5"/>
      <c r="AI180" s="7"/>
      <c r="AJ180"/>
      <c r="AK180" s="5"/>
      <c r="AL180" s="7"/>
      <c r="AM180"/>
    </row>
    <row r="181" spans="18:39" ht="13.5">
      <c r="R181" s="10"/>
      <c r="S181"/>
      <c r="U181" s="5"/>
      <c r="V181" s="10"/>
      <c r="W181"/>
      <c r="Y181" s="5"/>
      <c r="Z181" s="10"/>
      <c r="AA181"/>
      <c r="AC181" s="5"/>
      <c r="AD181" s="7"/>
      <c r="AE181"/>
      <c r="AH181" s="5"/>
      <c r="AI181" s="7"/>
      <c r="AJ181"/>
      <c r="AK181" s="5"/>
      <c r="AL181" s="7"/>
      <c r="AM181"/>
    </row>
    <row r="182" spans="18:39" ht="13.5">
      <c r="R182" s="10"/>
      <c r="S182"/>
      <c r="U182" s="5"/>
      <c r="V182" s="10"/>
      <c r="W182"/>
      <c r="Y182" s="5"/>
      <c r="Z182" s="10"/>
      <c r="AA182"/>
      <c r="AC182" s="5"/>
      <c r="AD182" s="7"/>
      <c r="AE182"/>
      <c r="AH182" s="5"/>
      <c r="AI182" s="7"/>
      <c r="AJ182"/>
      <c r="AK182" s="5"/>
      <c r="AL182" s="7"/>
      <c r="AM182"/>
    </row>
    <row r="183" spans="18:39" ht="13.5">
      <c r="R183" s="10"/>
      <c r="S183"/>
      <c r="U183" s="5"/>
      <c r="V183" s="10"/>
      <c r="W183"/>
      <c r="Y183" s="5"/>
      <c r="Z183" s="10"/>
      <c r="AA183"/>
      <c r="AC183" s="5"/>
      <c r="AD183" s="7"/>
      <c r="AE183"/>
      <c r="AH183" s="5"/>
      <c r="AI183" s="7"/>
      <c r="AJ183"/>
      <c r="AK183" s="5"/>
      <c r="AL183" s="7"/>
      <c r="AM183"/>
    </row>
    <row r="184" spans="18:39" ht="13.5">
      <c r="R184" s="10"/>
      <c r="S184"/>
      <c r="U184" s="5"/>
      <c r="V184" s="10"/>
      <c r="W184"/>
      <c r="Y184" s="5"/>
      <c r="Z184" s="10"/>
      <c r="AA184"/>
      <c r="AC184" s="5"/>
      <c r="AD184" s="7"/>
      <c r="AE184"/>
      <c r="AH184" s="5"/>
      <c r="AI184" s="7"/>
      <c r="AJ184"/>
      <c r="AK184" s="5"/>
      <c r="AL184" s="7"/>
      <c r="AM184"/>
    </row>
    <row r="185" spans="18:39" ht="13.5">
      <c r="R185" s="10"/>
      <c r="S185"/>
      <c r="U185" s="5"/>
      <c r="V185" s="10"/>
      <c r="W185"/>
      <c r="Y185" s="5"/>
      <c r="Z185" s="10"/>
      <c r="AA185"/>
      <c r="AC185" s="5"/>
      <c r="AD185" s="7"/>
      <c r="AE185"/>
      <c r="AH185" s="5"/>
      <c r="AI185" s="7"/>
      <c r="AJ185"/>
      <c r="AK185" s="5"/>
      <c r="AL185" s="7"/>
      <c r="AM185"/>
    </row>
    <row r="186" spans="18:39" ht="13.5">
      <c r="R186" s="10"/>
      <c r="S186"/>
      <c r="U186" s="5"/>
      <c r="V186" s="10"/>
      <c r="W186"/>
      <c r="Y186" s="5"/>
      <c r="Z186" s="10"/>
      <c r="AA186"/>
      <c r="AC186" s="5"/>
      <c r="AD186" s="7"/>
      <c r="AE186"/>
      <c r="AH186" s="5"/>
      <c r="AI186" s="7"/>
      <c r="AJ186"/>
      <c r="AK186" s="5"/>
      <c r="AL186" s="7"/>
      <c r="AM186"/>
    </row>
    <row r="187" spans="18:39" ht="13.5">
      <c r="R187" s="10"/>
      <c r="S187"/>
      <c r="U187" s="5"/>
      <c r="V187" s="10"/>
      <c r="W187"/>
      <c r="Y187" s="5"/>
      <c r="Z187" s="10"/>
      <c r="AA187"/>
      <c r="AC187" s="5"/>
      <c r="AD187" s="7"/>
      <c r="AE187"/>
      <c r="AH187" s="5"/>
      <c r="AI187" s="7"/>
      <c r="AJ187"/>
      <c r="AK187" s="5"/>
      <c r="AL187" s="7"/>
      <c r="AM187"/>
    </row>
    <row r="188" spans="18:39" ht="13.5">
      <c r="R188" s="10"/>
      <c r="S188"/>
      <c r="U188" s="5"/>
      <c r="V188" s="10"/>
      <c r="W188"/>
      <c r="Y188" s="5"/>
      <c r="Z188" s="10"/>
      <c r="AA188"/>
      <c r="AC188" s="5"/>
      <c r="AD188" s="7"/>
      <c r="AE188"/>
      <c r="AH188" s="5"/>
      <c r="AI188" s="7"/>
      <c r="AJ188"/>
      <c r="AK188" s="5"/>
      <c r="AL188" s="7"/>
      <c r="AM188"/>
    </row>
    <row r="189" spans="18:39" ht="13.5">
      <c r="R189" s="10"/>
      <c r="S189"/>
      <c r="U189" s="5"/>
      <c r="V189" s="10"/>
      <c r="W189"/>
      <c r="Y189" s="5"/>
      <c r="Z189" s="10"/>
      <c r="AA189"/>
      <c r="AC189" s="5"/>
      <c r="AD189" s="7"/>
      <c r="AE189"/>
      <c r="AH189" s="5"/>
      <c r="AI189" s="7"/>
      <c r="AJ189"/>
      <c r="AK189" s="5"/>
      <c r="AL189" s="7"/>
      <c r="AM189"/>
    </row>
    <row r="190" spans="18:39" ht="13.5">
      <c r="R190" s="10"/>
      <c r="S190"/>
      <c r="U190" s="5"/>
      <c r="V190" s="10"/>
      <c r="W190"/>
      <c r="Y190" s="5"/>
      <c r="Z190" s="10"/>
      <c r="AA190"/>
      <c r="AC190" s="5"/>
      <c r="AD190" s="7"/>
      <c r="AE190"/>
      <c r="AH190" s="5"/>
      <c r="AI190" s="7"/>
      <c r="AJ190"/>
      <c r="AK190" s="5"/>
      <c r="AL190" s="7"/>
      <c r="AM190"/>
    </row>
    <row r="191" spans="18:39" ht="13.5">
      <c r="R191" s="10"/>
      <c r="S191"/>
      <c r="U191" s="5"/>
      <c r="V191" s="10"/>
      <c r="W191"/>
      <c r="Y191" s="5"/>
      <c r="Z191" s="10"/>
      <c r="AA191"/>
      <c r="AC191" s="5"/>
      <c r="AD191" s="7"/>
      <c r="AE191"/>
      <c r="AH191" s="5"/>
      <c r="AI191" s="7"/>
      <c r="AJ191"/>
      <c r="AK191" s="5"/>
      <c r="AL191" s="7"/>
      <c r="AM191"/>
    </row>
    <row r="192" spans="18:39" ht="13.5">
      <c r="R192" s="10"/>
      <c r="S192"/>
      <c r="U192" s="5"/>
      <c r="V192" s="10"/>
      <c r="W192"/>
      <c r="Y192" s="5"/>
      <c r="Z192" s="10"/>
      <c r="AA192"/>
      <c r="AC192" s="5"/>
      <c r="AD192" s="7"/>
      <c r="AE192"/>
      <c r="AH192" s="5"/>
      <c r="AI192" s="7"/>
      <c r="AJ192"/>
      <c r="AK192" s="5"/>
      <c r="AL192" s="7"/>
      <c r="AM192"/>
    </row>
    <row r="193" spans="18:39" ht="13.5">
      <c r="R193" s="10"/>
      <c r="S193"/>
      <c r="U193" s="5"/>
      <c r="V193" s="10"/>
      <c r="W193"/>
      <c r="Y193" s="5"/>
      <c r="Z193" s="10"/>
      <c r="AA193"/>
      <c r="AC193" s="5"/>
      <c r="AD193" s="7"/>
      <c r="AE193"/>
      <c r="AH193" s="5"/>
      <c r="AI193" s="7"/>
      <c r="AJ193"/>
      <c r="AK193" s="5"/>
      <c r="AL193" s="7"/>
      <c r="AM193"/>
    </row>
    <row r="194" spans="18:39" ht="13.5">
      <c r="R194" s="10"/>
      <c r="S194"/>
      <c r="U194" s="5"/>
      <c r="V194" s="10"/>
      <c r="W194"/>
      <c r="Y194" s="5"/>
      <c r="Z194" s="10"/>
      <c r="AA194"/>
      <c r="AC194" s="5"/>
      <c r="AD194" s="7"/>
      <c r="AE194"/>
      <c r="AH194" s="5"/>
      <c r="AI194" s="7"/>
      <c r="AJ194"/>
      <c r="AK194" s="5"/>
      <c r="AL194" s="7"/>
      <c r="AM194"/>
    </row>
    <row r="195" spans="18:39" ht="13.5">
      <c r="R195" s="10"/>
      <c r="S195"/>
      <c r="U195" s="5"/>
      <c r="V195" s="10"/>
      <c r="W195"/>
      <c r="Y195" s="5"/>
      <c r="Z195" s="10"/>
      <c r="AA195"/>
      <c r="AC195" s="5"/>
      <c r="AD195" s="7"/>
      <c r="AE195"/>
      <c r="AH195" s="5"/>
      <c r="AI195" s="7"/>
      <c r="AJ195"/>
      <c r="AK195" s="5"/>
      <c r="AL195" s="7"/>
      <c r="AM195"/>
    </row>
    <row r="196" spans="18:39" ht="13.5">
      <c r="R196" s="10"/>
      <c r="S196"/>
      <c r="U196" s="5"/>
      <c r="V196" s="10"/>
      <c r="W196"/>
      <c r="Y196" s="5"/>
      <c r="Z196" s="10"/>
      <c r="AA196"/>
      <c r="AC196" s="5"/>
      <c r="AD196" s="7"/>
      <c r="AE196"/>
      <c r="AH196" s="5"/>
      <c r="AI196" s="7"/>
      <c r="AJ196"/>
      <c r="AK196" s="5"/>
      <c r="AL196" s="7"/>
      <c r="AM196"/>
    </row>
    <row r="197" spans="18:39" ht="13.5">
      <c r="R197" s="10"/>
      <c r="S197"/>
      <c r="U197" s="5"/>
      <c r="V197" s="10"/>
      <c r="W197"/>
      <c r="Y197" s="5"/>
      <c r="Z197" s="10"/>
      <c r="AA197"/>
      <c r="AC197" s="5"/>
      <c r="AD197" s="7"/>
      <c r="AE197"/>
      <c r="AH197" s="5"/>
      <c r="AI197" s="7"/>
      <c r="AJ197"/>
      <c r="AK197" s="5"/>
      <c r="AL197" s="7"/>
      <c r="AM197"/>
    </row>
    <row r="198" spans="18:39" ht="13.5">
      <c r="R198" s="10"/>
      <c r="S198"/>
      <c r="U198" s="5"/>
      <c r="V198" s="10"/>
      <c r="W198"/>
      <c r="Y198" s="5"/>
      <c r="Z198" s="10"/>
      <c r="AA198"/>
      <c r="AC198" s="5"/>
      <c r="AD198" s="7"/>
      <c r="AE198"/>
      <c r="AH198" s="5"/>
      <c r="AI198" s="7"/>
      <c r="AJ198"/>
      <c r="AK198" s="5"/>
      <c r="AL198" s="7"/>
      <c r="AM198"/>
    </row>
    <row r="199" spans="18:39" ht="13.5">
      <c r="R199" s="10"/>
      <c r="S199"/>
      <c r="U199" s="5"/>
      <c r="V199" s="10"/>
      <c r="W199"/>
      <c r="Y199" s="5"/>
      <c r="Z199" s="10"/>
      <c r="AA199"/>
      <c r="AC199" s="5"/>
      <c r="AD199" s="7"/>
      <c r="AE199"/>
      <c r="AH199" s="5"/>
      <c r="AI199" s="7"/>
      <c r="AJ199"/>
      <c r="AK199" s="5"/>
      <c r="AL199" s="7"/>
      <c r="AM199"/>
    </row>
    <row r="200" spans="18:39" ht="13.5">
      <c r="R200" s="10"/>
      <c r="S200"/>
      <c r="U200" s="5"/>
      <c r="V200" s="10"/>
      <c r="W200"/>
      <c r="Y200" s="5"/>
      <c r="Z200" s="10"/>
      <c r="AA200"/>
      <c r="AC200" s="5"/>
      <c r="AD200" s="7"/>
      <c r="AE200"/>
      <c r="AH200" s="5"/>
      <c r="AI200" s="7"/>
      <c r="AJ200"/>
      <c r="AK200" s="5"/>
      <c r="AL200" s="7"/>
      <c r="AM200"/>
    </row>
    <row r="201" spans="18:39" ht="13.5">
      <c r="R201" s="10"/>
      <c r="S201"/>
      <c r="U201" s="5"/>
      <c r="V201" s="10"/>
      <c r="W201"/>
      <c r="Y201" s="5"/>
      <c r="Z201" s="10"/>
      <c r="AA201"/>
      <c r="AC201" s="5"/>
      <c r="AD201" s="7"/>
      <c r="AE201"/>
      <c r="AH201" s="5"/>
      <c r="AI201" s="7"/>
      <c r="AJ201"/>
      <c r="AK201" s="5"/>
      <c r="AL201" s="7"/>
      <c r="AM201"/>
    </row>
    <row r="202" spans="18:39" ht="13.5">
      <c r="R202" s="10"/>
      <c r="S202"/>
      <c r="U202" s="5"/>
      <c r="V202" s="10"/>
      <c r="W202"/>
      <c r="Y202" s="5"/>
      <c r="Z202" s="10"/>
      <c r="AA202"/>
      <c r="AC202" s="5"/>
      <c r="AD202" s="7"/>
      <c r="AE202"/>
      <c r="AH202" s="5"/>
      <c r="AI202" s="7"/>
      <c r="AJ202"/>
      <c r="AK202" s="5"/>
      <c r="AL202" s="7"/>
      <c r="AM202"/>
    </row>
    <row r="203" spans="18:39" ht="13.5">
      <c r="R203" s="10"/>
      <c r="S203"/>
      <c r="U203" s="5"/>
      <c r="V203" s="10"/>
      <c r="W203"/>
      <c r="Y203" s="5"/>
      <c r="Z203" s="10"/>
      <c r="AA203"/>
      <c r="AC203" s="5"/>
      <c r="AD203" s="7"/>
      <c r="AE203"/>
      <c r="AH203" s="5"/>
      <c r="AI203" s="7"/>
      <c r="AJ203"/>
      <c r="AK203" s="5"/>
      <c r="AL203" s="7"/>
      <c r="AM203"/>
    </row>
    <row r="204" spans="18:39" ht="13.5">
      <c r="R204" s="10"/>
      <c r="S204"/>
      <c r="U204" s="5"/>
      <c r="V204" s="10"/>
      <c r="W204"/>
      <c r="Y204" s="5"/>
      <c r="Z204" s="10"/>
      <c r="AA204"/>
      <c r="AC204" s="5"/>
      <c r="AD204" s="7"/>
      <c r="AE204"/>
      <c r="AH204" s="5"/>
      <c r="AI204" s="7"/>
      <c r="AJ204"/>
      <c r="AK204" s="5"/>
      <c r="AL204" s="7"/>
      <c r="AM204"/>
    </row>
    <row r="205" spans="18:39" ht="13.5">
      <c r="R205" s="10"/>
      <c r="S205"/>
      <c r="U205" s="5"/>
      <c r="V205" s="10"/>
      <c r="W205"/>
      <c r="Y205" s="5"/>
      <c r="Z205" s="10"/>
      <c r="AA205"/>
      <c r="AC205" s="5"/>
      <c r="AD205" s="7"/>
      <c r="AE205"/>
      <c r="AH205" s="5"/>
      <c r="AI205" s="7"/>
      <c r="AJ205"/>
      <c r="AK205" s="5"/>
      <c r="AL205" s="7"/>
      <c r="AM205"/>
    </row>
    <row r="206" spans="18:39" ht="13.5">
      <c r="R206" s="10"/>
      <c r="S206"/>
      <c r="U206" s="5"/>
      <c r="V206" s="10"/>
      <c r="W206"/>
      <c r="Y206" s="5"/>
      <c r="Z206" s="10"/>
      <c r="AA206"/>
      <c r="AC206" s="5"/>
      <c r="AD206" s="7"/>
      <c r="AE206"/>
      <c r="AH206" s="5"/>
      <c r="AI206" s="7"/>
      <c r="AJ206"/>
      <c r="AK206" s="5"/>
      <c r="AL206" s="7"/>
      <c r="AM206"/>
    </row>
    <row r="207" spans="18:39" ht="13.5">
      <c r="R207" s="10"/>
      <c r="S207"/>
      <c r="U207" s="5"/>
      <c r="V207" s="10"/>
      <c r="W207"/>
      <c r="Y207" s="5"/>
      <c r="Z207" s="10"/>
      <c r="AA207"/>
      <c r="AC207" s="5"/>
      <c r="AD207" s="7"/>
      <c r="AE207"/>
      <c r="AH207" s="5"/>
      <c r="AI207" s="7"/>
      <c r="AJ207"/>
      <c r="AK207" s="5"/>
      <c r="AL207" s="7"/>
      <c r="AM207"/>
    </row>
    <row r="208" spans="18:39" ht="13.5">
      <c r="R208" s="10"/>
      <c r="S208"/>
      <c r="U208" s="5"/>
      <c r="V208" s="10"/>
      <c r="W208"/>
      <c r="Y208" s="5"/>
      <c r="Z208" s="10"/>
      <c r="AA208"/>
      <c r="AC208" s="5"/>
      <c r="AD208" s="7"/>
      <c r="AE208"/>
      <c r="AH208" s="5"/>
      <c r="AI208" s="7"/>
      <c r="AJ208"/>
      <c r="AK208" s="5"/>
      <c r="AL208" s="7"/>
      <c r="AM208"/>
    </row>
    <row r="209" spans="18:39" ht="13.5">
      <c r="R209" s="10"/>
      <c r="S209"/>
      <c r="U209" s="5"/>
      <c r="V209" s="10"/>
      <c r="W209"/>
      <c r="Y209" s="5"/>
      <c r="Z209" s="10"/>
      <c r="AA209"/>
      <c r="AC209" s="5"/>
      <c r="AD209" s="7"/>
      <c r="AE209"/>
      <c r="AH209" s="5"/>
      <c r="AI209" s="7"/>
      <c r="AJ209"/>
      <c r="AK209" s="5"/>
      <c r="AL209" s="7"/>
      <c r="AM209"/>
    </row>
    <row r="210" spans="18:39" ht="13.5">
      <c r="R210" s="10"/>
      <c r="S210"/>
      <c r="U210" s="5"/>
      <c r="V210" s="10"/>
      <c r="W210"/>
      <c r="Y210" s="5"/>
      <c r="Z210" s="10"/>
      <c r="AA210"/>
      <c r="AC210" s="5"/>
      <c r="AD210" s="7"/>
      <c r="AE210"/>
      <c r="AH210" s="5"/>
      <c r="AI210" s="7"/>
      <c r="AJ210"/>
      <c r="AK210" s="5"/>
      <c r="AL210" s="7"/>
      <c r="AM210"/>
    </row>
    <row r="211" spans="18:39" ht="13.5">
      <c r="R211" s="10"/>
      <c r="S211"/>
      <c r="U211" s="5"/>
      <c r="V211" s="10"/>
      <c r="W211"/>
      <c r="Y211" s="5"/>
      <c r="Z211" s="10"/>
      <c r="AA211"/>
      <c r="AC211" s="5"/>
      <c r="AD211" s="7"/>
      <c r="AE211"/>
      <c r="AH211" s="5"/>
      <c r="AI211" s="7"/>
      <c r="AJ211"/>
      <c r="AK211" s="5"/>
      <c r="AL211" s="7"/>
      <c r="AM211"/>
    </row>
    <row r="212" spans="18:39" ht="13.5">
      <c r="R212" s="10"/>
      <c r="S212"/>
      <c r="U212" s="5"/>
      <c r="V212" s="10"/>
      <c r="W212"/>
      <c r="Y212" s="5"/>
      <c r="Z212" s="10"/>
      <c r="AA212"/>
      <c r="AC212" s="5"/>
      <c r="AD212" s="7"/>
      <c r="AE212"/>
      <c r="AH212" s="5"/>
      <c r="AI212" s="7"/>
      <c r="AJ212"/>
      <c r="AK212" s="5"/>
      <c r="AL212" s="7"/>
      <c r="AM212"/>
    </row>
    <row r="213" spans="18:39" ht="13.5">
      <c r="R213" s="10"/>
      <c r="S213"/>
      <c r="U213" s="5"/>
      <c r="V213" s="10"/>
      <c r="W213"/>
      <c r="Y213" s="5"/>
      <c r="Z213" s="10"/>
      <c r="AA213"/>
      <c r="AC213" s="5"/>
      <c r="AD213" s="7"/>
      <c r="AE213"/>
      <c r="AH213" s="5"/>
      <c r="AI213" s="7"/>
      <c r="AJ213"/>
      <c r="AK213" s="5"/>
      <c r="AL213" s="7"/>
      <c r="AM213"/>
    </row>
    <row r="214" spans="18:39" ht="13.5">
      <c r="R214" s="10"/>
      <c r="S214"/>
      <c r="U214" s="5"/>
      <c r="V214" s="10"/>
      <c r="W214"/>
      <c r="Y214" s="5"/>
      <c r="Z214" s="10"/>
      <c r="AA214"/>
      <c r="AC214" s="5"/>
      <c r="AD214" s="7"/>
      <c r="AE214"/>
      <c r="AH214" s="5"/>
      <c r="AI214" s="7"/>
      <c r="AJ214"/>
      <c r="AK214" s="5"/>
      <c r="AL214" s="7"/>
      <c r="AM214"/>
    </row>
    <row r="215" spans="18:39" ht="13.5">
      <c r="R215" s="10"/>
      <c r="S215"/>
      <c r="U215" s="5"/>
      <c r="V215" s="10"/>
      <c r="W215"/>
      <c r="Y215" s="5"/>
      <c r="Z215" s="10"/>
      <c r="AA215"/>
      <c r="AC215" s="5"/>
      <c r="AD215" s="7"/>
      <c r="AE215"/>
      <c r="AH215" s="5"/>
      <c r="AI215" s="7"/>
      <c r="AJ215"/>
      <c r="AK215" s="5"/>
      <c r="AL215" s="7"/>
      <c r="AM215"/>
    </row>
    <row r="216" spans="18:39" ht="13.5">
      <c r="R216" s="10"/>
      <c r="S216"/>
      <c r="U216" s="5"/>
      <c r="V216" s="10"/>
      <c r="W216"/>
      <c r="Y216" s="5"/>
      <c r="Z216" s="10"/>
      <c r="AA216"/>
      <c r="AC216" s="5"/>
      <c r="AD216" s="7"/>
      <c r="AE216"/>
      <c r="AH216" s="5"/>
      <c r="AI216" s="7"/>
      <c r="AJ216"/>
      <c r="AK216" s="5"/>
      <c r="AL216" s="7"/>
      <c r="AM216"/>
    </row>
    <row r="217" spans="18:39" ht="13.5">
      <c r="R217" s="10"/>
      <c r="S217"/>
      <c r="U217" s="5"/>
      <c r="V217" s="10"/>
      <c r="W217"/>
      <c r="Y217" s="5"/>
      <c r="Z217" s="10"/>
      <c r="AA217"/>
      <c r="AC217" s="5"/>
      <c r="AD217" s="7"/>
      <c r="AE217"/>
      <c r="AH217" s="5"/>
      <c r="AI217" s="7"/>
      <c r="AJ217"/>
      <c r="AK217" s="5"/>
      <c r="AL217" s="7"/>
      <c r="AM217"/>
    </row>
    <row r="218" spans="18:39" ht="13.5">
      <c r="R218" s="10"/>
      <c r="S218"/>
      <c r="U218" s="5"/>
      <c r="V218" s="10"/>
      <c r="W218"/>
      <c r="Y218" s="5"/>
      <c r="Z218" s="10"/>
      <c r="AA218"/>
      <c r="AC218" s="5"/>
      <c r="AD218" s="7"/>
      <c r="AE218"/>
      <c r="AH218" s="5"/>
      <c r="AI218" s="7"/>
      <c r="AJ218"/>
      <c r="AK218" s="5"/>
      <c r="AL218" s="7"/>
      <c r="AM218"/>
    </row>
    <row r="219" spans="18:39" ht="13.5">
      <c r="R219" s="10"/>
      <c r="S219"/>
      <c r="U219" s="5"/>
      <c r="V219" s="10"/>
      <c r="W219"/>
      <c r="Y219" s="5"/>
      <c r="Z219" s="10"/>
      <c r="AA219"/>
      <c r="AC219" s="5"/>
      <c r="AD219" s="7"/>
      <c r="AE219"/>
      <c r="AH219" s="5"/>
      <c r="AI219" s="7"/>
      <c r="AJ219"/>
      <c r="AK219" s="5"/>
      <c r="AL219" s="7"/>
      <c r="AM219"/>
    </row>
    <row r="220" spans="18:39" ht="13.5">
      <c r="R220" s="10"/>
      <c r="S220"/>
      <c r="U220" s="5"/>
      <c r="V220" s="10"/>
      <c r="W220"/>
      <c r="Y220" s="5"/>
      <c r="Z220" s="10"/>
      <c r="AA220"/>
      <c r="AC220" s="5"/>
      <c r="AD220" s="7"/>
      <c r="AE220"/>
      <c r="AH220" s="5"/>
      <c r="AI220" s="7"/>
      <c r="AJ220"/>
      <c r="AK220" s="5"/>
      <c r="AL220" s="7"/>
      <c r="AM220"/>
    </row>
    <row r="221" spans="18:39" ht="13.5">
      <c r="R221" s="10"/>
      <c r="S221"/>
      <c r="U221" s="5"/>
      <c r="V221" s="10"/>
      <c r="W221"/>
      <c r="Y221" s="5"/>
      <c r="Z221" s="10"/>
      <c r="AA221"/>
      <c r="AC221" s="5"/>
      <c r="AD221" s="7"/>
      <c r="AE221"/>
      <c r="AH221" s="5"/>
      <c r="AI221" s="7"/>
      <c r="AJ221"/>
      <c r="AK221" s="5"/>
      <c r="AL221" s="7"/>
      <c r="AM221"/>
    </row>
    <row r="222" spans="18:39" ht="13.5">
      <c r="R222" s="10"/>
      <c r="S222"/>
      <c r="U222" s="5"/>
      <c r="V222" s="10"/>
      <c r="W222"/>
      <c r="Y222" s="5"/>
      <c r="Z222" s="10"/>
      <c r="AA222"/>
      <c r="AC222" s="5"/>
      <c r="AD222" s="7"/>
      <c r="AE222"/>
      <c r="AH222" s="5"/>
      <c r="AI222" s="7"/>
      <c r="AJ222"/>
      <c r="AK222" s="5"/>
      <c r="AL222" s="7"/>
      <c r="AM222"/>
    </row>
    <row r="223" spans="18:39" ht="13.5">
      <c r="R223" s="10"/>
      <c r="S223"/>
      <c r="U223" s="5"/>
      <c r="V223" s="10"/>
      <c r="W223"/>
      <c r="Y223" s="5"/>
      <c r="Z223" s="10"/>
      <c r="AA223"/>
      <c r="AC223" s="5"/>
      <c r="AD223" s="7"/>
      <c r="AE223"/>
      <c r="AH223" s="5"/>
      <c r="AI223" s="7"/>
      <c r="AJ223"/>
      <c r="AK223" s="5"/>
      <c r="AL223" s="7"/>
      <c r="AM223"/>
    </row>
    <row r="224" spans="18:39" ht="13.5">
      <c r="R224" s="10"/>
      <c r="S224"/>
      <c r="U224" s="5"/>
      <c r="V224" s="10"/>
      <c r="W224"/>
      <c r="Y224" s="5"/>
      <c r="Z224" s="10"/>
      <c r="AA224"/>
      <c r="AC224" s="5"/>
      <c r="AD224" s="7"/>
      <c r="AE224"/>
      <c r="AH224" s="5"/>
      <c r="AI224" s="7"/>
      <c r="AJ224"/>
      <c r="AK224" s="5"/>
      <c r="AL224" s="7"/>
      <c r="AM224"/>
    </row>
    <row r="225" spans="18:39" ht="13.5">
      <c r="R225" s="10"/>
      <c r="S225"/>
      <c r="U225" s="5"/>
      <c r="V225" s="10"/>
      <c r="W225"/>
      <c r="Y225" s="5"/>
      <c r="Z225" s="10"/>
      <c r="AA225"/>
      <c r="AC225" s="5"/>
      <c r="AD225" s="7"/>
      <c r="AE225"/>
      <c r="AH225" s="5"/>
      <c r="AI225" s="7"/>
      <c r="AJ225"/>
      <c r="AK225" s="5"/>
      <c r="AL225" s="7"/>
      <c r="AM225"/>
    </row>
    <row r="226" spans="18:39" ht="13.5">
      <c r="R226" s="10"/>
      <c r="S226"/>
      <c r="U226" s="5"/>
      <c r="V226" s="10"/>
      <c r="W226"/>
      <c r="Y226" s="5"/>
      <c r="Z226" s="10"/>
      <c r="AA226"/>
      <c r="AC226" s="5"/>
      <c r="AD226" s="7"/>
      <c r="AE226"/>
      <c r="AH226" s="5"/>
      <c r="AI226" s="7"/>
      <c r="AJ226"/>
      <c r="AK226" s="5"/>
      <c r="AL226" s="7"/>
      <c r="AM226"/>
    </row>
    <row r="227" spans="18:39" ht="13.5">
      <c r="R227" s="10"/>
      <c r="S227"/>
      <c r="U227" s="5"/>
      <c r="V227" s="10"/>
      <c r="W227"/>
      <c r="Y227" s="5"/>
      <c r="Z227" s="10"/>
      <c r="AA227"/>
      <c r="AC227" s="5"/>
      <c r="AD227" s="7"/>
      <c r="AE227"/>
      <c r="AH227" s="5"/>
      <c r="AI227" s="7"/>
      <c r="AJ227"/>
      <c r="AK227" s="5"/>
      <c r="AL227" s="7"/>
      <c r="AM227"/>
    </row>
    <row r="228" spans="18:39" ht="13.5">
      <c r="R228" s="10"/>
      <c r="S228"/>
      <c r="U228" s="5"/>
      <c r="V228" s="10"/>
      <c r="W228"/>
      <c r="Y228" s="5"/>
      <c r="Z228" s="10"/>
      <c r="AA228"/>
      <c r="AC228" s="5"/>
      <c r="AD228" s="7"/>
      <c r="AE228"/>
      <c r="AH228" s="5"/>
      <c r="AI228" s="7"/>
      <c r="AJ228"/>
      <c r="AK228" s="5"/>
      <c r="AL228" s="7"/>
      <c r="AM228"/>
    </row>
    <row r="229" spans="18:39" ht="13.5">
      <c r="R229" s="10"/>
      <c r="S229"/>
      <c r="U229" s="5"/>
      <c r="V229" s="10"/>
      <c r="W229"/>
      <c r="Y229" s="5"/>
      <c r="Z229" s="10"/>
      <c r="AA229"/>
      <c r="AC229" s="5"/>
      <c r="AD229" s="7"/>
      <c r="AE229"/>
      <c r="AH229" s="5"/>
      <c r="AI229" s="7"/>
      <c r="AJ229"/>
      <c r="AK229" s="5"/>
      <c r="AL229" s="7"/>
      <c r="AM229"/>
    </row>
    <row r="230" spans="18:39" ht="13.5">
      <c r="R230" s="10"/>
      <c r="S230"/>
      <c r="U230" s="5"/>
      <c r="V230" s="10"/>
      <c r="W230"/>
      <c r="Y230" s="5"/>
      <c r="Z230" s="10"/>
      <c r="AA230"/>
      <c r="AC230" s="5"/>
      <c r="AD230" s="7"/>
      <c r="AE230"/>
      <c r="AH230" s="5"/>
      <c r="AI230" s="7"/>
      <c r="AJ230"/>
      <c r="AK230" s="5"/>
      <c r="AL230" s="7"/>
      <c r="AM230"/>
    </row>
    <row r="231" spans="18:39" ht="13.5">
      <c r="R231" s="10"/>
      <c r="S231"/>
      <c r="U231" s="5"/>
      <c r="V231" s="10"/>
      <c r="W231"/>
      <c r="Y231" s="5"/>
      <c r="Z231" s="10"/>
      <c r="AA231"/>
      <c r="AC231" s="5"/>
      <c r="AD231" s="7"/>
      <c r="AE231"/>
      <c r="AH231" s="5"/>
      <c r="AI231" s="7"/>
      <c r="AJ231"/>
      <c r="AK231" s="5"/>
      <c r="AL231" s="7"/>
      <c r="AM231"/>
    </row>
    <row r="232" spans="18:39" ht="13.5">
      <c r="R232" s="10"/>
      <c r="S232"/>
      <c r="U232" s="5"/>
      <c r="V232" s="10"/>
      <c r="W232"/>
      <c r="Y232" s="5"/>
      <c r="Z232" s="10"/>
      <c r="AA232"/>
      <c r="AC232" s="5"/>
      <c r="AD232" s="7"/>
      <c r="AE232"/>
      <c r="AH232" s="5"/>
      <c r="AI232" s="7"/>
      <c r="AJ232"/>
      <c r="AK232" s="5"/>
      <c r="AL232" s="7"/>
      <c r="AM232"/>
    </row>
    <row r="233" spans="18:39" ht="13.5">
      <c r="R233" s="10"/>
      <c r="S233"/>
      <c r="U233" s="5"/>
      <c r="V233" s="10"/>
      <c r="W233"/>
      <c r="Y233" s="5"/>
      <c r="Z233" s="10"/>
      <c r="AA233"/>
      <c r="AC233" s="5"/>
      <c r="AD233" s="7"/>
      <c r="AE233"/>
      <c r="AH233" s="5"/>
      <c r="AI233" s="7"/>
      <c r="AJ233"/>
      <c r="AK233" s="5"/>
      <c r="AL233" s="7"/>
      <c r="AM233"/>
    </row>
    <row r="234" spans="18:39" ht="13.5">
      <c r="R234" s="10"/>
      <c r="S234"/>
      <c r="U234" s="5"/>
      <c r="V234" s="10"/>
      <c r="W234"/>
      <c r="Y234" s="5"/>
      <c r="Z234" s="10"/>
      <c r="AA234"/>
      <c r="AC234" s="5"/>
      <c r="AD234" s="7"/>
      <c r="AE234"/>
      <c r="AH234" s="5"/>
      <c r="AI234" s="7"/>
      <c r="AJ234"/>
      <c r="AK234" s="5"/>
      <c r="AL234" s="7"/>
      <c r="AM234"/>
    </row>
    <row r="235" spans="18:39" ht="13.5">
      <c r="R235" s="10"/>
      <c r="S235"/>
      <c r="U235" s="5"/>
      <c r="V235" s="10"/>
      <c r="W235"/>
      <c r="Y235" s="5"/>
      <c r="Z235" s="10"/>
      <c r="AA235"/>
      <c r="AC235" s="5"/>
      <c r="AD235" s="7"/>
      <c r="AE235"/>
      <c r="AH235" s="5"/>
      <c r="AI235" s="7"/>
      <c r="AJ235"/>
      <c r="AK235" s="5"/>
      <c r="AL235" s="7"/>
      <c r="AM235"/>
    </row>
    <row r="236" spans="18:39" ht="13.5">
      <c r="R236" s="10"/>
      <c r="S236"/>
      <c r="U236" s="5"/>
      <c r="V236" s="10"/>
      <c r="W236"/>
      <c r="Y236" s="5"/>
      <c r="Z236" s="10"/>
      <c r="AA236"/>
      <c r="AC236" s="5"/>
      <c r="AD236" s="7"/>
      <c r="AE236"/>
      <c r="AH236" s="5"/>
      <c r="AI236" s="7"/>
      <c r="AJ236"/>
      <c r="AK236" s="5"/>
      <c r="AL236" s="7"/>
      <c r="AM236"/>
    </row>
    <row r="237" spans="18:39" ht="13.5">
      <c r="R237" s="10"/>
      <c r="S237"/>
      <c r="U237" s="5"/>
      <c r="V237" s="10"/>
      <c r="W237"/>
      <c r="Y237" s="5"/>
      <c r="Z237" s="10"/>
      <c r="AA237"/>
      <c r="AC237" s="5"/>
      <c r="AD237" s="7"/>
      <c r="AE237"/>
      <c r="AH237" s="5"/>
      <c r="AI237" s="7"/>
      <c r="AJ237"/>
      <c r="AK237" s="5"/>
      <c r="AL237" s="7"/>
      <c r="AM237"/>
    </row>
    <row r="238" spans="18:39" ht="13.5">
      <c r="R238" s="10"/>
      <c r="S238"/>
      <c r="U238" s="5"/>
      <c r="V238" s="10"/>
      <c r="W238"/>
      <c r="Y238" s="5"/>
      <c r="Z238" s="10"/>
      <c r="AA238"/>
      <c r="AC238" s="5"/>
      <c r="AD238" s="7"/>
      <c r="AE238"/>
      <c r="AH238" s="5"/>
      <c r="AI238" s="7"/>
      <c r="AJ238"/>
      <c r="AK238" s="5"/>
      <c r="AL238" s="7"/>
      <c r="AM238"/>
    </row>
    <row r="239" spans="18:39" ht="13.5">
      <c r="R239" s="10"/>
      <c r="S239"/>
      <c r="U239" s="5"/>
      <c r="V239" s="10"/>
      <c r="W239"/>
      <c r="Y239" s="5"/>
      <c r="Z239" s="10"/>
      <c r="AA239"/>
      <c r="AC239" s="5"/>
      <c r="AD239" s="7"/>
      <c r="AE239"/>
      <c r="AH239" s="5"/>
      <c r="AI239" s="7"/>
      <c r="AJ239"/>
      <c r="AK239" s="5"/>
      <c r="AL239" s="7"/>
      <c r="AM239"/>
    </row>
    <row r="240" spans="18:39" ht="13.5">
      <c r="R240" s="10"/>
      <c r="S240"/>
      <c r="U240" s="5"/>
      <c r="V240" s="10"/>
      <c r="W240"/>
      <c r="Y240" s="5"/>
      <c r="Z240" s="10"/>
      <c r="AA240"/>
      <c r="AC240" s="5"/>
      <c r="AD240" s="7"/>
      <c r="AE240"/>
      <c r="AH240" s="5"/>
      <c r="AI240" s="7"/>
      <c r="AJ240"/>
      <c r="AK240" s="5"/>
      <c r="AL240" s="7"/>
      <c r="AM240"/>
    </row>
    <row r="241" spans="18:39" ht="13.5">
      <c r="R241" s="10"/>
      <c r="S241"/>
      <c r="U241" s="5"/>
      <c r="V241" s="10"/>
      <c r="W241"/>
      <c r="Y241" s="5"/>
      <c r="Z241" s="10"/>
      <c r="AA241"/>
      <c r="AC241" s="5"/>
      <c r="AD241" s="7"/>
      <c r="AE241"/>
      <c r="AH241" s="5"/>
      <c r="AI241" s="7"/>
      <c r="AJ241"/>
      <c r="AK241" s="5"/>
      <c r="AL241" s="7"/>
      <c r="AM241"/>
    </row>
    <row r="242" spans="18:39" ht="13.5">
      <c r="R242" s="10"/>
      <c r="S242"/>
      <c r="U242" s="5"/>
      <c r="V242" s="10"/>
      <c r="W242"/>
      <c r="Y242" s="5"/>
      <c r="Z242" s="10"/>
      <c r="AA242"/>
      <c r="AC242" s="5"/>
      <c r="AD242" s="7"/>
      <c r="AE242"/>
      <c r="AH242" s="5"/>
      <c r="AI242" s="7"/>
      <c r="AJ242"/>
      <c r="AK242" s="5"/>
      <c r="AL242" s="7"/>
      <c r="AM242"/>
    </row>
    <row r="243" spans="18:39" ht="13.5">
      <c r="R243" s="10"/>
      <c r="S243"/>
      <c r="U243" s="5"/>
      <c r="V243" s="10"/>
      <c r="W243"/>
      <c r="Y243" s="5"/>
      <c r="Z243" s="10"/>
      <c r="AA243"/>
      <c r="AC243" s="5"/>
      <c r="AD243" s="7"/>
      <c r="AE243"/>
      <c r="AH243" s="5"/>
      <c r="AI243" s="7"/>
      <c r="AJ243"/>
      <c r="AK243" s="5"/>
      <c r="AL243" s="7"/>
      <c r="AM243"/>
    </row>
    <row r="244" spans="18:39" ht="13.5">
      <c r="R244" s="10"/>
      <c r="S244"/>
      <c r="U244" s="5"/>
      <c r="V244" s="10"/>
      <c r="W244"/>
      <c r="Y244" s="5"/>
      <c r="Z244" s="10"/>
      <c r="AA244"/>
      <c r="AC244" s="5"/>
      <c r="AD244" s="7"/>
      <c r="AE244"/>
      <c r="AH244" s="5"/>
      <c r="AI244" s="7"/>
      <c r="AJ244"/>
      <c r="AK244" s="5"/>
      <c r="AL244" s="7"/>
      <c r="AM244"/>
    </row>
    <row r="245" spans="18:39" ht="13.5">
      <c r="R245" s="10"/>
      <c r="S245"/>
      <c r="U245" s="5"/>
      <c r="V245" s="10"/>
      <c r="W245"/>
      <c r="Y245" s="5"/>
      <c r="Z245" s="10"/>
      <c r="AA245"/>
      <c r="AC245" s="5"/>
      <c r="AD245" s="7"/>
      <c r="AE245"/>
      <c r="AH245" s="5"/>
      <c r="AI245" s="7"/>
      <c r="AJ245"/>
      <c r="AK245" s="5"/>
      <c r="AL245" s="7"/>
      <c r="AM245"/>
    </row>
    <row r="246" spans="18:39" ht="13.5">
      <c r="R246" s="10"/>
      <c r="S246"/>
      <c r="U246" s="5"/>
      <c r="V246" s="10"/>
      <c r="W246"/>
      <c r="Y246" s="5"/>
      <c r="Z246" s="10"/>
      <c r="AA246"/>
      <c r="AC246" s="5"/>
      <c r="AD246" s="7"/>
      <c r="AE246"/>
      <c r="AH246" s="5"/>
      <c r="AI246" s="7"/>
      <c r="AJ246"/>
      <c r="AK246" s="5"/>
      <c r="AL246" s="7"/>
      <c r="AM246"/>
    </row>
    <row r="247" spans="18:39" ht="13.5">
      <c r="R247" s="10"/>
      <c r="S247"/>
      <c r="U247" s="5"/>
      <c r="V247" s="10"/>
      <c r="W247"/>
      <c r="Y247" s="5"/>
      <c r="Z247" s="10"/>
      <c r="AA247"/>
      <c r="AC247" s="5"/>
      <c r="AD247" s="7"/>
      <c r="AE247"/>
      <c r="AH247" s="5"/>
      <c r="AI247" s="7"/>
      <c r="AJ247"/>
      <c r="AK247" s="5"/>
      <c r="AL247" s="7"/>
      <c r="AM247"/>
    </row>
    <row r="248" spans="18:39" ht="13.5">
      <c r="R248" s="10"/>
      <c r="S248"/>
      <c r="U248" s="5"/>
      <c r="V248" s="10"/>
      <c r="W248"/>
      <c r="Y248" s="5"/>
      <c r="Z248" s="10"/>
      <c r="AA248"/>
      <c r="AC248" s="5"/>
      <c r="AD248" s="7"/>
      <c r="AE248"/>
      <c r="AH248" s="5"/>
      <c r="AI248" s="7"/>
      <c r="AJ248"/>
      <c r="AK248" s="5"/>
      <c r="AL248" s="7"/>
      <c r="AM248"/>
    </row>
    <row r="249" spans="18:39" ht="13.5">
      <c r="R249" s="10"/>
      <c r="S249"/>
      <c r="U249" s="5"/>
      <c r="V249" s="10"/>
      <c r="W249"/>
      <c r="Y249" s="5"/>
      <c r="Z249" s="10"/>
      <c r="AA249"/>
      <c r="AC249" s="5"/>
      <c r="AD249" s="7"/>
      <c r="AE249"/>
      <c r="AH249" s="5"/>
      <c r="AI249" s="7"/>
      <c r="AJ249"/>
      <c r="AK249" s="5"/>
      <c r="AL249" s="7"/>
      <c r="AM249"/>
    </row>
    <row r="250" spans="18:39" ht="13.5">
      <c r="R250" s="10"/>
      <c r="S250"/>
      <c r="U250" s="5"/>
      <c r="V250" s="10"/>
      <c r="W250"/>
      <c r="Y250" s="5"/>
      <c r="Z250" s="10"/>
      <c r="AA250"/>
      <c r="AC250" s="5"/>
      <c r="AD250" s="7"/>
      <c r="AE250"/>
      <c r="AH250" s="5"/>
      <c r="AI250" s="7"/>
      <c r="AJ250"/>
      <c r="AK250" s="5"/>
      <c r="AL250" s="7"/>
      <c r="AM250"/>
    </row>
    <row r="251" spans="18:39" ht="13.5">
      <c r="R251" s="10"/>
      <c r="S251"/>
      <c r="U251" s="5"/>
      <c r="V251" s="10"/>
      <c r="W251"/>
      <c r="Y251" s="5"/>
      <c r="Z251" s="10"/>
      <c r="AA251"/>
      <c r="AC251" s="5"/>
      <c r="AD251" s="7"/>
      <c r="AE251"/>
      <c r="AH251" s="5"/>
      <c r="AI251" s="7"/>
      <c r="AJ251"/>
      <c r="AK251" s="5"/>
      <c r="AL251" s="7"/>
      <c r="AM251"/>
    </row>
    <row r="252" spans="18:39" ht="13.5">
      <c r="R252" s="10"/>
      <c r="S252"/>
      <c r="U252" s="5"/>
      <c r="V252" s="10"/>
      <c r="W252"/>
      <c r="Y252" s="5"/>
      <c r="Z252" s="10"/>
      <c r="AA252"/>
      <c r="AC252" s="5"/>
      <c r="AD252" s="7"/>
      <c r="AE252"/>
      <c r="AH252" s="5"/>
      <c r="AI252" s="7"/>
      <c r="AJ252"/>
      <c r="AK252" s="5"/>
      <c r="AL252" s="7"/>
      <c r="AM252"/>
    </row>
    <row r="253" spans="18:39" ht="13.5">
      <c r="R253" s="10"/>
      <c r="S253"/>
      <c r="U253" s="5"/>
      <c r="V253" s="10"/>
      <c r="W253"/>
      <c r="Y253" s="5"/>
      <c r="Z253" s="10"/>
      <c r="AA253"/>
      <c r="AC253" s="5"/>
      <c r="AD253" s="7"/>
      <c r="AE253"/>
      <c r="AH253" s="5"/>
      <c r="AI253" s="7"/>
      <c r="AJ253"/>
      <c r="AK253" s="5"/>
      <c r="AL253" s="7"/>
      <c r="AM253"/>
    </row>
    <row r="254" spans="18:39" ht="13.5">
      <c r="R254" s="10"/>
      <c r="S254"/>
      <c r="U254" s="5"/>
      <c r="V254" s="10"/>
      <c r="W254"/>
      <c r="Y254" s="5"/>
      <c r="Z254" s="10"/>
      <c r="AA254"/>
      <c r="AC254" s="5"/>
      <c r="AD254" s="7"/>
      <c r="AE254"/>
      <c r="AH254" s="5"/>
      <c r="AI254" s="7"/>
      <c r="AJ254"/>
      <c r="AK254" s="5"/>
      <c r="AL254" s="7"/>
      <c r="AM254"/>
    </row>
    <row r="255" spans="18:39" ht="13.5">
      <c r="R255" s="10"/>
      <c r="S255"/>
      <c r="U255" s="5"/>
      <c r="V255" s="10"/>
      <c r="W255"/>
      <c r="Y255" s="5"/>
      <c r="Z255" s="10"/>
      <c r="AA255"/>
      <c r="AC255" s="5"/>
      <c r="AD255" s="7"/>
      <c r="AE255"/>
      <c r="AH255" s="5"/>
      <c r="AI255" s="7"/>
      <c r="AJ255"/>
      <c r="AK255" s="5"/>
      <c r="AL255" s="7"/>
      <c r="AM255"/>
    </row>
    <row r="256" spans="18:39" ht="13.5">
      <c r="R256" s="10"/>
      <c r="S256"/>
      <c r="U256" s="5"/>
      <c r="V256" s="10"/>
      <c r="W256"/>
      <c r="Y256" s="5"/>
      <c r="Z256" s="10"/>
      <c r="AA256"/>
      <c r="AC256" s="5"/>
      <c r="AD256" s="7"/>
      <c r="AE256"/>
      <c r="AH256" s="5"/>
      <c r="AI256" s="7"/>
      <c r="AJ256"/>
      <c r="AK256" s="5"/>
      <c r="AL256" s="7"/>
      <c r="AM256"/>
    </row>
    <row r="257" spans="18:39" ht="13.5">
      <c r="R257" s="10"/>
      <c r="S257"/>
      <c r="U257" s="5"/>
      <c r="V257" s="10"/>
      <c r="W257"/>
      <c r="Y257" s="5"/>
      <c r="Z257" s="10"/>
      <c r="AA257"/>
      <c r="AC257" s="5"/>
      <c r="AD257" s="7"/>
      <c r="AE257"/>
      <c r="AH257" s="5"/>
      <c r="AI257" s="7"/>
      <c r="AJ257"/>
      <c r="AK257" s="5"/>
      <c r="AL257" s="7"/>
      <c r="AM257"/>
    </row>
    <row r="258" spans="18:39" ht="13.5">
      <c r="R258" s="10"/>
      <c r="S258"/>
      <c r="U258" s="5"/>
      <c r="V258" s="10"/>
      <c r="W258"/>
      <c r="Y258" s="5"/>
      <c r="Z258" s="10"/>
      <c r="AA258"/>
      <c r="AC258" s="5"/>
      <c r="AD258" s="7"/>
      <c r="AE258"/>
      <c r="AH258" s="5"/>
      <c r="AI258" s="7"/>
      <c r="AJ258"/>
      <c r="AK258" s="5"/>
      <c r="AL258" s="7"/>
      <c r="AM258"/>
    </row>
    <row r="259" spans="18:39" ht="13.5">
      <c r="R259" s="10"/>
      <c r="S259"/>
      <c r="U259" s="5"/>
      <c r="V259" s="10"/>
      <c r="W259"/>
      <c r="Y259" s="5"/>
      <c r="Z259" s="10"/>
      <c r="AA259"/>
      <c r="AC259" s="5"/>
      <c r="AD259" s="7"/>
      <c r="AE259"/>
      <c r="AH259" s="5"/>
      <c r="AI259" s="7"/>
      <c r="AJ259"/>
      <c r="AK259" s="5"/>
      <c r="AL259" s="7"/>
      <c r="AM259"/>
    </row>
    <row r="260" spans="18:39" ht="13.5">
      <c r="R260" s="10"/>
      <c r="S260"/>
      <c r="U260" s="5"/>
      <c r="V260" s="10"/>
      <c r="W260"/>
      <c r="Y260" s="5"/>
      <c r="Z260" s="10"/>
      <c r="AA260"/>
      <c r="AC260" s="5"/>
      <c r="AD260" s="7"/>
      <c r="AE260"/>
      <c r="AH260" s="5"/>
      <c r="AI260" s="7"/>
      <c r="AJ260"/>
      <c r="AK260" s="5"/>
      <c r="AL260" s="7"/>
      <c r="AM260"/>
    </row>
    <row r="261" spans="18:39" ht="13.5">
      <c r="R261" s="10"/>
      <c r="S261"/>
      <c r="U261" s="5"/>
      <c r="V261" s="10"/>
      <c r="W261"/>
      <c r="Y261" s="5"/>
      <c r="Z261" s="10"/>
      <c r="AA261"/>
      <c r="AC261" s="5"/>
      <c r="AD261" s="7"/>
      <c r="AE261"/>
      <c r="AH261" s="5"/>
      <c r="AI261" s="7"/>
      <c r="AJ261"/>
      <c r="AK261" s="5"/>
      <c r="AL261" s="7"/>
      <c r="AM261"/>
    </row>
    <row r="262" spans="18:39" ht="13.5">
      <c r="R262" s="10"/>
      <c r="S262"/>
      <c r="U262" s="5"/>
      <c r="V262" s="10"/>
      <c r="W262"/>
      <c r="Y262" s="5"/>
      <c r="Z262" s="10"/>
      <c r="AA262"/>
      <c r="AC262" s="5"/>
      <c r="AD262" s="7"/>
      <c r="AE262"/>
      <c r="AH262" s="5"/>
      <c r="AI262" s="7"/>
      <c r="AJ262"/>
      <c r="AK262" s="5"/>
      <c r="AL262" s="7"/>
      <c r="AM262"/>
    </row>
    <row r="263" spans="18:39" ht="13.5">
      <c r="R263" s="10"/>
      <c r="S263"/>
      <c r="U263" s="5"/>
      <c r="V263" s="10"/>
      <c r="W263"/>
      <c r="Y263" s="5"/>
      <c r="Z263" s="10"/>
      <c r="AA263"/>
      <c r="AC263" s="5"/>
      <c r="AD263" s="7"/>
      <c r="AE263"/>
      <c r="AH263" s="5"/>
      <c r="AI263" s="7"/>
      <c r="AJ263"/>
      <c r="AK263" s="5"/>
      <c r="AL263" s="7"/>
      <c r="AM263"/>
    </row>
    <row r="264" spans="18:39" ht="13.5">
      <c r="R264" s="10"/>
      <c r="S264"/>
      <c r="U264" s="5"/>
      <c r="V264" s="10"/>
      <c r="W264"/>
      <c r="Y264" s="5"/>
      <c r="Z264" s="10"/>
      <c r="AA264"/>
      <c r="AC264" s="5"/>
      <c r="AD264" s="7"/>
      <c r="AE264"/>
      <c r="AH264" s="5"/>
      <c r="AI264" s="7"/>
      <c r="AJ264"/>
      <c r="AK264" s="5"/>
      <c r="AL264" s="7"/>
      <c r="AM264"/>
    </row>
    <row r="265" spans="18:39" ht="13.5">
      <c r="R265" s="10"/>
      <c r="S265"/>
      <c r="U265" s="5"/>
      <c r="V265" s="10"/>
      <c r="W265"/>
      <c r="Y265" s="5"/>
      <c r="Z265" s="10"/>
      <c r="AA265"/>
      <c r="AC265" s="5"/>
      <c r="AD265" s="7"/>
      <c r="AE265"/>
      <c r="AH265" s="5"/>
      <c r="AI265" s="7"/>
      <c r="AJ265"/>
      <c r="AK265" s="5"/>
      <c r="AL265" s="7"/>
      <c r="AM265"/>
    </row>
    <row r="266" spans="18:39" ht="13.5">
      <c r="R266" s="10"/>
      <c r="S266"/>
      <c r="U266" s="5"/>
      <c r="V266" s="10"/>
      <c r="W266"/>
      <c r="Y266" s="5"/>
      <c r="Z266" s="10"/>
      <c r="AA266"/>
      <c r="AC266" s="5"/>
      <c r="AD266" s="7"/>
      <c r="AE266"/>
      <c r="AH266" s="5"/>
      <c r="AI266" s="7"/>
      <c r="AJ266"/>
      <c r="AK266" s="5"/>
      <c r="AL266" s="7"/>
      <c r="AM266"/>
    </row>
    <row r="267" spans="18:39" ht="13.5">
      <c r="R267" s="10"/>
      <c r="S267"/>
      <c r="U267" s="5"/>
      <c r="V267" s="10"/>
      <c r="W267"/>
      <c r="Y267" s="5"/>
      <c r="Z267" s="10"/>
      <c r="AA267"/>
      <c r="AC267" s="5"/>
      <c r="AD267" s="7"/>
      <c r="AE267"/>
      <c r="AH267" s="5"/>
      <c r="AI267" s="7"/>
      <c r="AJ267"/>
      <c r="AK267" s="5"/>
      <c r="AL267" s="7"/>
      <c r="AM267"/>
    </row>
    <row r="268" spans="18:39" ht="13.5">
      <c r="R268" s="10"/>
      <c r="S268"/>
      <c r="U268" s="5"/>
      <c r="V268" s="10"/>
      <c r="W268"/>
      <c r="Y268" s="5"/>
      <c r="Z268" s="10"/>
      <c r="AA268"/>
      <c r="AC268" s="5"/>
      <c r="AD268" s="7"/>
      <c r="AE268"/>
      <c r="AH268" s="5"/>
      <c r="AI268" s="7"/>
      <c r="AJ268"/>
      <c r="AK268" s="5"/>
      <c r="AL268" s="7"/>
      <c r="AM268"/>
    </row>
    <row r="269" spans="18:39" ht="13.5">
      <c r="R269" s="10"/>
      <c r="S269"/>
      <c r="U269" s="5"/>
      <c r="V269" s="10"/>
      <c r="W269"/>
      <c r="Y269" s="5"/>
      <c r="Z269" s="10"/>
      <c r="AA269"/>
      <c r="AC269" s="5"/>
      <c r="AD269" s="7"/>
      <c r="AE269"/>
      <c r="AH269" s="5"/>
      <c r="AI269" s="7"/>
      <c r="AJ269"/>
      <c r="AK269" s="5"/>
      <c r="AL269" s="7"/>
      <c r="AM269"/>
    </row>
    <row r="270" spans="18:39" ht="13.5">
      <c r="R270" s="10"/>
      <c r="S270"/>
      <c r="U270" s="5"/>
      <c r="V270" s="10"/>
      <c r="W270"/>
      <c r="Y270" s="5"/>
      <c r="Z270" s="10"/>
      <c r="AA270"/>
      <c r="AC270" s="5"/>
      <c r="AD270" s="7"/>
      <c r="AE270"/>
      <c r="AH270" s="5"/>
      <c r="AI270" s="7"/>
      <c r="AJ270"/>
      <c r="AK270" s="5"/>
      <c r="AL270" s="7"/>
      <c r="AM270"/>
    </row>
    <row r="271" spans="18:39" ht="13.5">
      <c r="R271" s="10"/>
      <c r="S271"/>
      <c r="U271" s="5"/>
      <c r="V271" s="10"/>
      <c r="W271"/>
      <c r="Y271" s="5"/>
      <c r="Z271" s="10"/>
      <c r="AA271"/>
      <c r="AC271" s="5"/>
      <c r="AD271" s="7"/>
      <c r="AE271"/>
      <c r="AH271" s="5"/>
      <c r="AI271" s="7"/>
      <c r="AJ271"/>
      <c r="AK271" s="5"/>
      <c r="AL271" s="7"/>
      <c r="AM271"/>
    </row>
    <row r="272" spans="18:39" ht="13.5">
      <c r="R272" s="10"/>
      <c r="S272"/>
      <c r="U272" s="5"/>
      <c r="V272" s="10"/>
      <c r="W272"/>
      <c r="Y272" s="5"/>
      <c r="Z272" s="10"/>
      <c r="AA272"/>
      <c r="AC272" s="5"/>
      <c r="AD272" s="7"/>
      <c r="AE272"/>
      <c r="AH272" s="5"/>
      <c r="AI272" s="7"/>
      <c r="AJ272"/>
      <c r="AK272" s="5"/>
      <c r="AL272" s="7"/>
      <c r="AM272"/>
    </row>
    <row r="273" spans="18:39" ht="13.5">
      <c r="R273" s="10"/>
      <c r="S273"/>
      <c r="U273" s="5"/>
      <c r="V273" s="10"/>
      <c r="W273"/>
      <c r="Y273" s="5"/>
      <c r="Z273" s="10"/>
      <c r="AA273"/>
      <c r="AC273" s="5"/>
      <c r="AD273" s="7"/>
      <c r="AE273"/>
      <c r="AH273" s="5"/>
      <c r="AI273" s="7"/>
      <c r="AJ273"/>
      <c r="AK273" s="5"/>
      <c r="AL273" s="7"/>
      <c r="AM273"/>
    </row>
    <row r="274" spans="18:39" ht="13.5">
      <c r="R274" s="10"/>
      <c r="S274"/>
      <c r="U274" s="5"/>
      <c r="V274" s="10"/>
      <c r="W274"/>
      <c r="Y274" s="5"/>
      <c r="Z274" s="10"/>
      <c r="AA274"/>
      <c r="AC274" s="5"/>
      <c r="AD274" s="7"/>
      <c r="AE274"/>
      <c r="AH274" s="5"/>
      <c r="AI274" s="7"/>
      <c r="AJ274"/>
      <c r="AK274" s="5"/>
      <c r="AL274" s="7"/>
      <c r="AM274"/>
    </row>
    <row r="275" spans="18:39" ht="13.5">
      <c r="R275" s="10"/>
      <c r="S275"/>
      <c r="U275" s="5"/>
      <c r="V275" s="10"/>
      <c r="W275"/>
      <c r="Y275" s="5"/>
      <c r="Z275" s="10"/>
      <c r="AA275"/>
      <c r="AC275" s="5"/>
      <c r="AD275" s="7"/>
      <c r="AE275"/>
      <c r="AH275" s="5"/>
      <c r="AI275" s="7"/>
      <c r="AJ275"/>
      <c r="AK275" s="5"/>
      <c r="AL275" s="7"/>
      <c r="AM275"/>
    </row>
    <row r="276" spans="18:39" ht="13.5">
      <c r="R276" s="10"/>
      <c r="S276"/>
      <c r="U276" s="5"/>
      <c r="V276" s="10"/>
      <c r="W276"/>
      <c r="Y276" s="5"/>
      <c r="Z276" s="10"/>
      <c r="AA276"/>
      <c r="AC276" s="5"/>
      <c r="AD276" s="7"/>
      <c r="AE276"/>
      <c r="AH276" s="5"/>
      <c r="AI276" s="7"/>
      <c r="AJ276"/>
      <c r="AK276" s="5"/>
      <c r="AL276" s="7"/>
      <c r="AM276"/>
    </row>
    <row r="277" spans="18:39" ht="13.5">
      <c r="R277" s="10"/>
      <c r="S277"/>
      <c r="U277" s="5"/>
      <c r="V277" s="10"/>
      <c r="W277"/>
      <c r="Y277" s="5"/>
      <c r="Z277" s="10"/>
      <c r="AA277"/>
      <c r="AC277" s="5"/>
      <c r="AD277" s="7"/>
      <c r="AE277"/>
      <c r="AH277" s="5"/>
      <c r="AI277" s="7"/>
      <c r="AJ277"/>
      <c r="AK277" s="5"/>
      <c r="AL277" s="7"/>
      <c r="AM277"/>
    </row>
    <row r="278" spans="18:39" ht="13.5">
      <c r="R278" s="10"/>
      <c r="S278"/>
      <c r="U278" s="5"/>
      <c r="V278" s="10"/>
      <c r="W278"/>
      <c r="Y278" s="5"/>
      <c r="Z278" s="10"/>
      <c r="AA278"/>
      <c r="AC278" s="5"/>
      <c r="AD278" s="7"/>
      <c r="AE278"/>
      <c r="AH278" s="5"/>
      <c r="AI278" s="7"/>
      <c r="AJ278"/>
      <c r="AK278" s="5"/>
      <c r="AL278" s="7"/>
      <c r="AM278"/>
    </row>
    <row r="279" spans="18:39" ht="13.5">
      <c r="R279" s="10"/>
      <c r="S279"/>
      <c r="U279" s="5"/>
      <c r="V279" s="10"/>
      <c r="W279"/>
      <c r="Y279" s="5"/>
      <c r="Z279" s="10"/>
      <c r="AA279"/>
      <c r="AC279" s="5"/>
      <c r="AD279" s="7"/>
      <c r="AE279"/>
      <c r="AH279" s="5"/>
      <c r="AI279" s="7"/>
      <c r="AJ279"/>
      <c r="AK279" s="5"/>
      <c r="AL279" s="7"/>
      <c r="AM279"/>
    </row>
    <row r="280" spans="18:39" ht="13.5">
      <c r="R280" s="10"/>
      <c r="S280"/>
      <c r="U280" s="5"/>
      <c r="V280" s="10"/>
      <c r="W280"/>
      <c r="Y280" s="5"/>
      <c r="Z280" s="10"/>
      <c r="AA280"/>
      <c r="AC280" s="5"/>
      <c r="AD280" s="7"/>
      <c r="AE280"/>
      <c r="AH280" s="5"/>
      <c r="AI280" s="7"/>
      <c r="AJ280"/>
      <c r="AK280" s="5"/>
      <c r="AL280" s="7"/>
      <c r="AM280"/>
    </row>
    <row r="281" spans="18:39" ht="13.5">
      <c r="R281" s="10"/>
      <c r="S281"/>
      <c r="U281" s="5"/>
      <c r="V281" s="10"/>
      <c r="W281"/>
      <c r="Y281" s="5"/>
      <c r="Z281" s="10"/>
      <c r="AA281"/>
      <c r="AC281" s="5"/>
      <c r="AD281" s="7"/>
      <c r="AE281"/>
      <c r="AH281" s="5"/>
      <c r="AI281" s="7"/>
      <c r="AJ281"/>
      <c r="AK281" s="5"/>
      <c r="AL281" s="7"/>
      <c r="AM281"/>
    </row>
    <row r="282" spans="18:39" ht="13.5">
      <c r="R282" s="10"/>
      <c r="S282"/>
      <c r="U282" s="5"/>
      <c r="V282" s="10"/>
      <c r="W282"/>
      <c r="Y282" s="5"/>
      <c r="Z282" s="10"/>
      <c r="AA282"/>
      <c r="AC282" s="5"/>
      <c r="AD282" s="7"/>
      <c r="AE282"/>
      <c r="AH282" s="5"/>
      <c r="AI282" s="7"/>
      <c r="AJ282"/>
      <c r="AK282" s="5"/>
      <c r="AL282" s="7"/>
      <c r="AM282"/>
    </row>
    <row r="283" spans="18:39" ht="13.5">
      <c r="R283" s="10"/>
      <c r="S283"/>
      <c r="U283" s="5"/>
      <c r="V283" s="10"/>
      <c r="W283"/>
      <c r="Y283" s="5"/>
      <c r="Z283" s="10"/>
      <c r="AA283"/>
      <c r="AC283" s="5"/>
      <c r="AD283" s="7"/>
      <c r="AE283"/>
      <c r="AH283" s="5"/>
      <c r="AI283" s="7"/>
      <c r="AJ283"/>
      <c r="AK283" s="5"/>
      <c r="AL283" s="7"/>
      <c r="AM283"/>
    </row>
    <row r="284" spans="18:39" ht="13.5">
      <c r="R284" s="10"/>
      <c r="S284"/>
      <c r="U284" s="5"/>
      <c r="V284" s="10"/>
      <c r="W284"/>
      <c r="Y284" s="5"/>
      <c r="Z284" s="10"/>
      <c r="AA284"/>
      <c r="AC284" s="5"/>
      <c r="AD284" s="7"/>
      <c r="AE284"/>
      <c r="AH284" s="5"/>
      <c r="AI284" s="7"/>
      <c r="AJ284"/>
      <c r="AK284" s="5"/>
      <c r="AL284" s="7"/>
      <c r="AM284"/>
    </row>
    <row r="285" spans="18:39" ht="13.5">
      <c r="R285" s="10"/>
      <c r="S285"/>
      <c r="U285" s="5"/>
      <c r="V285" s="10"/>
      <c r="W285"/>
      <c r="Y285" s="5"/>
      <c r="Z285" s="10"/>
      <c r="AA285"/>
      <c r="AC285" s="5"/>
      <c r="AD285" s="7"/>
      <c r="AE285"/>
      <c r="AH285" s="5"/>
      <c r="AI285" s="7"/>
      <c r="AJ285"/>
      <c r="AK285" s="5"/>
      <c r="AL285" s="7"/>
      <c r="AM285"/>
    </row>
    <row r="286" spans="18:39" ht="13.5">
      <c r="R286" s="10"/>
      <c r="S286"/>
      <c r="U286" s="5"/>
      <c r="V286" s="10"/>
      <c r="W286"/>
      <c r="Y286" s="5"/>
      <c r="Z286" s="10"/>
      <c r="AA286"/>
      <c r="AC286" s="5"/>
      <c r="AD286" s="7"/>
      <c r="AE286"/>
      <c r="AH286" s="5"/>
      <c r="AI286" s="7"/>
      <c r="AJ286"/>
      <c r="AK286" s="5"/>
      <c r="AL286" s="7"/>
      <c r="AM286"/>
    </row>
    <row r="287" spans="18:39" ht="13.5">
      <c r="R287" s="10"/>
      <c r="S287"/>
      <c r="U287" s="5"/>
      <c r="V287" s="10"/>
      <c r="W287"/>
      <c r="Y287" s="5"/>
      <c r="Z287" s="10"/>
      <c r="AA287"/>
      <c r="AC287" s="5"/>
      <c r="AD287" s="7"/>
      <c r="AE287"/>
      <c r="AH287" s="5"/>
      <c r="AI287" s="7"/>
      <c r="AJ287"/>
      <c r="AK287" s="5"/>
      <c r="AL287" s="7"/>
      <c r="AM287"/>
    </row>
    <row r="288" spans="18:39" ht="13.5">
      <c r="R288" s="10"/>
      <c r="S288"/>
      <c r="U288" s="5"/>
      <c r="V288" s="10"/>
      <c r="W288"/>
      <c r="Y288" s="5"/>
      <c r="Z288" s="10"/>
      <c r="AA288"/>
      <c r="AC288" s="5"/>
      <c r="AD288" s="7"/>
      <c r="AE288"/>
      <c r="AH288" s="5"/>
      <c r="AI288" s="7"/>
      <c r="AJ288"/>
      <c r="AK288" s="5"/>
      <c r="AL288" s="7"/>
      <c r="AM288"/>
    </row>
    <row r="289" spans="18:39" ht="13.5">
      <c r="R289" s="10"/>
      <c r="S289"/>
      <c r="U289" s="5"/>
      <c r="V289" s="10"/>
      <c r="W289"/>
      <c r="Y289" s="5"/>
      <c r="Z289" s="10"/>
      <c r="AA289"/>
      <c r="AC289" s="5"/>
      <c r="AD289" s="7"/>
      <c r="AE289"/>
      <c r="AH289" s="5"/>
      <c r="AI289" s="7"/>
      <c r="AJ289"/>
      <c r="AK289" s="5"/>
      <c r="AL289" s="7"/>
      <c r="AM289"/>
    </row>
    <row r="290" spans="18:39" ht="13.5">
      <c r="R290" s="10"/>
      <c r="S290"/>
      <c r="U290" s="5"/>
      <c r="V290" s="10"/>
      <c r="W290"/>
      <c r="Y290" s="5"/>
      <c r="Z290" s="10"/>
      <c r="AA290"/>
      <c r="AC290" s="5"/>
      <c r="AD290" s="7"/>
      <c r="AE290"/>
      <c r="AH290" s="5"/>
      <c r="AI290" s="7"/>
      <c r="AJ290"/>
      <c r="AK290" s="5"/>
      <c r="AL290" s="7"/>
      <c r="AM290"/>
    </row>
    <row r="291" spans="18:39" ht="13.5">
      <c r="R291" s="10"/>
      <c r="S291"/>
      <c r="U291" s="5"/>
      <c r="V291" s="10"/>
      <c r="W291"/>
      <c r="Y291" s="5"/>
      <c r="Z291" s="10"/>
      <c r="AA291"/>
      <c r="AC291" s="5"/>
      <c r="AD291" s="7"/>
      <c r="AE291"/>
      <c r="AH291" s="5"/>
      <c r="AI291" s="7"/>
      <c r="AJ291"/>
      <c r="AK291" s="5"/>
      <c r="AL291" s="7"/>
      <c r="AM291"/>
    </row>
    <row r="292" spans="18:39" ht="13.5">
      <c r="R292" s="10"/>
      <c r="S292"/>
      <c r="U292" s="5"/>
      <c r="V292" s="10"/>
      <c r="W292"/>
      <c r="Y292" s="5"/>
      <c r="Z292" s="10"/>
      <c r="AA292"/>
      <c r="AC292" s="5"/>
      <c r="AD292" s="7"/>
      <c r="AE292"/>
      <c r="AH292" s="5"/>
      <c r="AI292" s="7"/>
      <c r="AJ292"/>
      <c r="AK292" s="5"/>
      <c r="AL292" s="7"/>
      <c r="AM292"/>
    </row>
    <row r="293" spans="18:39" ht="13.5">
      <c r="R293" s="10"/>
      <c r="S293"/>
      <c r="U293" s="5"/>
      <c r="V293" s="10"/>
      <c r="W293"/>
      <c r="Y293" s="5"/>
      <c r="Z293" s="10"/>
      <c r="AA293"/>
      <c r="AC293" s="5"/>
      <c r="AD293" s="7"/>
      <c r="AE293"/>
      <c r="AH293" s="5"/>
      <c r="AI293" s="7"/>
      <c r="AJ293"/>
      <c r="AK293" s="5"/>
      <c r="AL293" s="7"/>
      <c r="AM293"/>
    </row>
    <row r="294" spans="18:39" ht="13.5">
      <c r="R294" s="10"/>
      <c r="S294"/>
      <c r="U294" s="5"/>
      <c r="V294" s="10"/>
      <c r="W294"/>
      <c r="Y294" s="5"/>
      <c r="Z294" s="10"/>
      <c r="AA294"/>
      <c r="AC294" s="5"/>
      <c r="AD294" s="7"/>
      <c r="AE294"/>
      <c r="AH294" s="5"/>
      <c r="AI294" s="7"/>
      <c r="AJ294"/>
      <c r="AK294" s="5"/>
      <c r="AL294" s="7"/>
      <c r="AM294"/>
    </row>
    <row r="295" spans="18:39" ht="13.5">
      <c r="R295" s="10"/>
      <c r="S295"/>
      <c r="U295" s="5"/>
      <c r="V295" s="10"/>
      <c r="W295"/>
      <c r="Y295" s="5"/>
      <c r="Z295" s="10"/>
      <c r="AA295"/>
      <c r="AC295" s="5"/>
      <c r="AD295" s="7"/>
      <c r="AE295"/>
      <c r="AH295" s="5"/>
      <c r="AI295" s="7"/>
      <c r="AJ295"/>
      <c r="AK295" s="5"/>
      <c r="AL295" s="7"/>
      <c r="AM295"/>
    </row>
    <row r="296" spans="18:39" ht="13.5">
      <c r="R296" s="10"/>
      <c r="S296"/>
      <c r="U296" s="5"/>
      <c r="V296" s="10"/>
      <c r="W296"/>
      <c r="Y296" s="5"/>
      <c r="Z296" s="10"/>
      <c r="AA296"/>
      <c r="AC296" s="5"/>
      <c r="AD296" s="7"/>
      <c r="AE296"/>
      <c r="AH296" s="5"/>
      <c r="AI296" s="7"/>
      <c r="AJ296"/>
      <c r="AK296" s="5"/>
      <c r="AL296" s="7"/>
      <c r="AM296"/>
    </row>
    <row r="297" spans="18:39" ht="13.5">
      <c r="R297" s="10"/>
      <c r="S297"/>
      <c r="U297" s="5"/>
      <c r="V297" s="10"/>
      <c r="W297"/>
      <c r="Y297" s="5"/>
      <c r="Z297" s="10"/>
      <c r="AA297"/>
      <c r="AC297" s="5"/>
      <c r="AD297" s="7"/>
      <c r="AE297"/>
      <c r="AH297" s="5"/>
      <c r="AI297" s="7"/>
      <c r="AJ297"/>
      <c r="AK297" s="5"/>
      <c r="AL297" s="7"/>
      <c r="AM297"/>
    </row>
    <row r="298" spans="18:39" ht="13.5">
      <c r="R298" s="10"/>
      <c r="S298"/>
      <c r="U298" s="5"/>
      <c r="V298" s="10"/>
      <c r="W298"/>
      <c r="Y298" s="5"/>
      <c r="Z298" s="10"/>
      <c r="AA298"/>
      <c r="AC298" s="5"/>
      <c r="AD298" s="7"/>
      <c r="AE298"/>
      <c r="AH298" s="5"/>
      <c r="AI298" s="7"/>
      <c r="AJ298"/>
      <c r="AK298" s="5"/>
      <c r="AL298" s="7"/>
      <c r="AM298"/>
    </row>
    <row r="299" spans="18:39" ht="13.5">
      <c r="R299" s="10"/>
      <c r="S299"/>
      <c r="U299" s="5"/>
      <c r="V299" s="10"/>
      <c r="W299"/>
      <c r="Y299" s="5"/>
      <c r="Z299" s="10"/>
      <c r="AA299"/>
      <c r="AC299" s="5"/>
      <c r="AD299" s="7"/>
      <c r="AE299"/>
      <c r="AH299" s="5"/>
      <c r="AI299" s="7"/>
      <c r="AJ299"/>
      <c r="AK299" s="5"/>
      <c r="AL299" s="7"/>
      <c r="AM299"/>
    </row>
    <row r="300" spans="18:39" ht="13.5">
      <c r="R300" s="10"/>
      <c r="S300"/>
      <c r="U300" s="5"/>
      <c r="V300" s="10"/>
      <c r="W300"/>
      <c r="Y300" s="5"/>
      <c r="Z300" s="10"/>
      <c r="AA300"/>
      <c r="AC300" s="5"/>
      <c r="AD300" s="7"/>
      <c r="AE300"/>
      <c r="AH300" s="5"/>
      <c r="AI300" s="7"/>
      <c r="AJ300"/>
      <c r="AK300" s="5"/>
      <c r="AL300" s="7"/>
      <c r="AM300"/>
    </row>
    <row r="301" spans="18:39" ht="13.5">
      <c r="R301" s="10"/>
      <c r="S301"/>
      <c r="U301" s="5"/>
      <c r="V301" s="10"/>
      <c r="W301"/>
      <c r="Y301" s="5"/>
      <c r="Z301" s="10"/>
      <c r="AA301"/>
      <c r="AC301" s="5"/>
      <c r="AD301" s="7"/>
      <c r="AE301"/>
      <c r="AH301" s="5"/>
      <c r="AI301" s="7"/>
      <c r="AJ301"/>
      <c r="AK301" s="5"/>
      <c r="AL301" s="7"/>
      <c r="AM301"/>
    </row>
    <row r="302" spans="18:39" ht="13.5">
      <c r="R302" s="10"/>
      <c r="S302"/>
      <c r="U302" s="5"/>
      <c r="V302" s="10"/>
      <c r="W302"/>
      <c r="Y302" s="5"/>
      <c r="Z302" s="10"/>
      <c r="AA302"/>
      <c r="AC302" s="5"/>
      <c r="AD302" s="7"/>
      <c r="AE302"/>
      <c r="AH302" s="5"/>
      <c r="AI302" s="7"/>
      <c r="AJ302"/>
      <c r="AK302" s="5"/>
      <c r="AL302" s="7"/>
      <c r="AM302"/>
    </row>
    <row r="303" spans="18:39" ht="13.5">
      <c r="R303" s="10"/>
      <c r="S303"/>
      <c r="U303" s="5"/>
      <c r="V303" s="10"/>
      <c r="W303"/>
      <c r="Y303" s="5"/>
      <c r="Z303" s="10"/>
      <c r="AA303"/>
      <c r="AC303" s="5"/>
      <c r="AD303" s="7"/>
      <c r="AE303"/>
      <c r="AH303" s="5"/>
      <c r="AI303" s="7"/>
      <c r="AJ303"/>
      <c r="AK303" s="5"/>
      <c r="AL303" s="7"/>
      <c r="AM303"/>
    </row>
    <row r="304" spans="18:39" ht="13.5">
      <c r="R304" s="10"/>
      <c r="S304"/>
      <c r="U304" s="5"/>
      <c r="V304" s="10"/>
      <c r="W304"/>
      <c r="Y304" s="5"/>
      <c r="Z304" s="10"/>
      <c r="AA304"/>
      <c r="AC304" s="5"/>
      <c r="AD304" s="7"/>
      <c r="AE304"/>
      <c r="AH304" s="5"/>
      <c r="AI304" s="7"/>
      <c r="AJ304"/>
      <c r="AK304" s="5"/>
      <c r="AL304" s="7"/>
      <c r="AM304"/>
    </row>
    <row r="305" spans="18:39" ht="13.5">
      <c r="R305" s="10"/>
      <c r="S305"/>
      <c r="U305" s="5"/>
      <c r="V305" s="10"/>
      <c r="W305"/>
      <c r="Y305" s="5"/>
      <c r="Z305" s="10"/>
      <c r="AA305"/>
      <c r="AC305" s="5"/>
      <c r="AD305" s="7"/>
      <c r="AE305"/>
      <c r="AH305" s="5"/>
      <c r="AI305" s="7"/>
      <c r="AJ305"/>
      <c r="AK305" s="5"/>
      <c r="AL305" s="7"/>
      <c r="AM305"/>
    </row>
    <row r="306" spans="18:39" ht="13.5">
      <c r="R306" s="10"/>
      <c r="S306"/>
      <c r="U306" s="5"/>
      <c r="V306" s="10"/>
      <c r="W306"/>
      <c r="Y306" s="5"/>
      <c r="Z306" s="10"/>
      <c r="AA306"/>
      <c r="AC306" s="5"/>
      <c r="AD306" s="7"/>
      <c r="AE306"/>
      <c r="AH306" s="5"/>
      <c r="AI306" s="7"/>
      <c r="AJ306"/>
      <c r="AK306" s="5"/>
      <c r="AL306" s="7"/>
      <c r="AM306"/>
    </row>
    <row r="307" spans="18:39" ht="13.5">
      <c r="R307" s="10"/>
      <c r="S307"/>
      <c r="U307" s="5"/>
      <c r="V307" s="10"/>
      <c r="W307"/>
      <c r="Y307" s="5"/>
      <c r="Z307" s="10"/>
      <c r="AA307"/>
      <c r="AC307" s="5"/>
      <c r="AD307" s="7"/>
      <c r="AE307"/>
      <c r="AH307" s="5"/>
      <c r="AI307" s="7"/>
      <c r="AJ307"/>
      <c r="AK307" s="5"/>
      <c r="AL307" s="7"/>
      <c r="AM307"/>
    </row>
    <row r="308" spans="18:39" ht="13.5">
      <c r="R308" s="10"/>
      <c r="S308"/>
      <c r="U308" s="5"/>
      <c r="V308" s="10"/>
      <c r="W308"/>
      <c r="Y308" s="5"/>
      <c r="Z308" s="10"/>
      <c r="AA308"/>
      <c r="AC308" s="5"/>
      <c r="AD308" s="7"/>
      <c r="AE308"/>
      <c r="AH308" s="5"/>
      <c r="AI308" s="7"/>
      <c r="AJ308"/>
      <c r="AK308" s="5"/>
      <c r="AL308" s="7"/>
      <c r="AM308"/>
    </row>
    <row r="309" spans="18:39" ht="13.5">
      <c r="R309" s="10"/>
      <c r="S309"/>
      <c r="U309" s="5"/>
      <c r="V309" s="10"/>
      <c r="W309"/>
      <c r="Y309" s="5"/>
      <c r="Z309" s="10"/>
      <c r="AA309"/>
      <c r="AC309" s="5"/>
      <c r="AD309" s="7"/>
      <c r="AE309"/>
      <c r="AH309" s="5"/>
      <c r="AI309" s="7"/>
      <c r="AJ309"/>
      <c r="AK309" s="5"/>
      <c r="AL309" s="7"/>
      <c r="AM309"/>
    </row>
    <row r="310" spans="18:39" ht="13.5">
      <c r="R310" s="10"/>
      <c r="S310"/>
      <c r="U310" s="5"/>
      <c r="V310" s="10"/>
      <c r="W310"/>
      <c r="Y310" s="5"/>
      <c r="Z310" s="10"/>
      <c r="AA310"/>
      <c r="AC310" s="5"/>
      <c r="AD310" s="7"/>
      <c r="AE310"/>
      <c r="AH310" s="5"/>
      <c r="AI310" s="7"/>
      <c r="AJ310"/>
      <c r="AK310" s="5"/>
      <c r="AL310" s="7"/>
      <c r="AM310"/>
    </row>
    <row r="311" spans="18:39" ht="13.5">
      <c r="R311" s="10"/>
      <c r="S311"/>
      <c r="U311" s="5"/>
      <c r="V311" s="10"/>
      <c r="W311"/>
      <c r="Y311" s="5"/>
      <c r="Z311" s="10"/>
      <c r="AA311"/>
      <c r="AC311" s="5"/>
      <c r="AD311" s="7"/>
      <c r="AE311"/>
      <c r="AH311" s="5"/>
      <c r="AI311" s="7"/>
      <c r="AJ311"/>
      <c r="AK311" s="5"/>
      <c r="AL311" s="7"/>
      <c r="AM311"/>
    </row>
    <row r="312" spans="18:39" ht="13.5">
      <c r="R312" s="10"/>
      <c r="S312"/>
      <c r="U312" s="5"/>
      <c r="V312" s="10"/>
      <c r="W312"/>
      <c r="Y312" s="5"/>
      <c r="Z312" s="10"/>
      <c r="AA312"/>
      <c r="AC312" s="5"/>
      <c r="AD312" s="7"/>
      <c r="AE312"/>
      <c r="AH312" s="5"/>
      <c r="AI312" s="7"/>
      <c r="AJ312"/>
      <c r="AK312" s="5"/>
      <c r="AL312" s="7"/>
      <c r="AM312"/>
    </row>
    <row r="313" spans="18:39" ht="13.5">
      <c r="R313" s="10"/>
      <c r="S313"/>
      <c r="U313" s="5"/>
      <c r="V313" s="10"/>
      <c r="W313"/>
      <c r="Y313" s="5"/>
      <c r="Z313" s="10"/>
      <c r="AA313"/>
      <c r="AC313" s="5"/>
      <c r="AD313" s="7"/>
      <c r="AE313"/>
      <c r="AH313" s="5"/>
      <c r="AI313" s="7"/>
      <c r="AJ313"/>
      <c r="AK313" s="5"/>
      <c r="AL313" s="7"/>
      <c r="AM313"/>
    </row>
    <row r="314" spans="18:39" ht="13.5">
      <c r="R314" s="10"/>
      <c r="S314"/>
      <c r="U314" s="5"/>
      <c r="V314" s="10"/>
      <c r="W314"/>
      <c r="Y314" s="5"/>
      <c r="Z314" s="10"/>
      <c r="AA314"/>
      <c r="AC314" s="5"/>
      <c r="AD314" s="7"/>
      <c r="AE314"/>
      <c r="AH314" s="5"/>
      <c r="AI314" s="7"/>
      <c r="AJ314"/>
      <c r="AK314" s="5"/>
      <c r="AL314" s="7"/>
      <c r="AM314"/>
    </row>
    <row r="315" spans="18:39" ht="13.5">
      <c r="R315" s="10"/>
      <c r="S315"/>
      <c r="U315" s="5"/>
      <c r="V315" s="10"/>
      <c r="W315"/>
      <c r="Y315" s="5"/>
      <c r="Z315" s="10"/>
      <c r="AA315"/>
      <c r="AC315" s="5"/>
      <c r="AD315" s="7"/>
      <c r="AE315"/>
      <c r="AH315" s="5"/>
      <c r="AI315" s="7"/>
      <c r="AJ315"/>
      <c r="AK315" s="5"/>
      <c r="AL315" s="7"/>
      <c r="AM315"/>
    </row>
    <row r="316" spans="18:39" ht="13.5">
      <c r="R316" s="10"/>
      <c r="S316"/>
      <c r="U316" s="5"/>
      <c r="V316" s="10"/>
      <c r="W316"/>
      <c r="Y316" s="5"/>
      <c r="Z316" s="10"/>
      <c r="AA316"/>
      <c r="AC316" s="5"/>
      <c r="AD316" s="7"/>
      <c r="AE316"/>
      <c r="AH316" s="5"/>
      <c r="AI316" s="7"/>
      <c r="AJ316"/>
      <c r="AK316" s="5"/>
      <c r="AL316" s="7"/>
      <c r="AM316"/>
    </row>
    <row r="317" spans="18:39" ht="13.5">
      <c r="R317" s="10"/>
      <c r="S317"/>
      <c r="U317" s="5"/>
      <c r="V317" s="10"/>
      <c r="W317"/>
      <c r="Y317" s="5"/>
      <c r="Z317" s="10"/>
      <c r="AA317"/>
      <c r="AC317" s="5"/>
      <c r="AD317" s="7"/>
      <c r="AE317"/>
      <c r="AH317" s="5"/>
      <c r="AI317" s="7"/>
      <c r="AJ317"/>
      <c r="AK317" s="5"/>
      <c r="AL317" s="7"/>
      <c r="AM317"/>
    </row>
    <row r="318" spans="18:39" ht="13.5">
      <c r="R318" s="10"/>
      <c r="S318"/>
      <c r="U318" s="5"/>
      <c r="V318" s="10"/>
      <c r="W318"/>
      <c r="Y318" s="5"/>
      <c r="Z318" s="10"/>
      <c r="AA318"/>
      <c r="AC318" s="5"/>
      <c r="AD318" s="7"/>
      <c r="AE318"/>
      <c r="AH318" s="5"/>
      <c r="AI318" s="7"/>
      <c r="AJ318"/>
      <c r="AK318" s="5"/>
      <c r="AL318" s="7"/>
      <c r="AM318"/>
    </row>
    <row r="319" spans="18:39" ht="13.5">
      <c r="R319" s="10"/>
      <c r="S319"/>
      <c r="U319" s="5"/>
      <c r="V319" s="10"/>
      <c r="W319"/>
      <c r="Y319" s="5"/>
      <c r="Z319" s="10"/>
      <c r="AA319"/>
      <c r="AC319" s="5"/>
      <c r="AD319" s="7"/>
      <c r="AE319"/>
      <c r="AH319" s="5"/>
      <c r="AI319" s="7"/>
      <c r="AJ319"/>
      <c r="AK319" s="5"/>
      <c r="AL319" s="7"/>
      <c r="AM319"/>
    </row>
    <row r="320" spans="18:39" ht="13.5">
      <c r="R320" s="10"/>
      <c r="S320"/>
      <c r="U320" s="5"/>
      <c r="V320" s="10"/>
      <c r="W320"/>
      <c r="Y320" s="5"/>
      <c r="Z320" s="10"/>
      <c r="AA320"/>
      <c r="AC320" s="5"/>
      <c r="AD320" s="7"/>
      <c r="AE320"/>
      <c r="AH320" s="5"/>
      <c r="AI320" s="7"/>
      <c r="AJ320"/>
      <c r="AK320" s="5"/>
      <c r="AL320" s="7"/>
      <c r="AM320"/>
    </row>
    <row r="321" spans="18:39" ht="13.5">
      <c r="R321" s="10"/>
      <c r="S321"/>
      <c r="U321" s="5"/>
      <c r="V321" s="10"/>
      <c r="W321"/>
      <c r="Y321" s="5"/>
      <c r="Z321" s="10"/>
      <c r="AA321"/>
      <c r="AC321" s="5"/>
      <c r="AD321" s="7"/>
      <c r="AE321"/>
      <c r="AH321" s="5"/>
      <c r="AI321" s="7"/>
      <c r="AJ321"/>
      <c r="AK321" s="5"/>
      <c r="AL321" s="7"/>
      <c r="AM321"/>
    </row>
    <row r="322" spans="18:39" ht="13.5">
      <c r="R322" s="10"/>
      <c r="S322"/>
      <c r="U322" s="5"/>
      <c r="V322" s="10"/>
      <c r="W322"/>
      <c r="Y322" s="5"/>
      <c r="Z322" s="10"/>
      <c r="AA322"/>
      <c r="AC322" s="5"/>
      <c r="AD322" s="7"/>
      <c r="AE322"/>
      <c r="AH322" s="5"/>
      <c r="AI322" s="7"/>
      <c r="AJ322"/>
      <c r="AK322" s="5"/>
      <c r="AL322" s="7"/>
      <c r="AM322"/>
    </row>
    <row r="323" spans="18:39" ht="13.5">
      <c r="R323" s="10"/>
      <c r="S323"/>
      <c r="U323" s="5"/>
      <c r="V323" s="10"/>
      <c r="W323"/>
      <c r="Y323" s="5"/>
      <c r="Z323" s="10"/>
      <c r="AA323"/>
      <c r="AC323" s="5"/>
      <c r="AD323" s="7"/>
      <c r="AE323"/>
      <c r="AH323" s="5"/>
      <c r="AI323" s="7"/>
      <c r="AJ323"/>
      <c r="AK323" s="5"/>
      <c r="AL323" s="7"/>
      <c r="AM323"/>
    </row>
    <row r="324" spans="18:39" ht="13.5">
      <c r="R324" s="10"/>
      <c r="S324"/>
      <c r="U324" s="5"/>
      <c r="V324" s="10"/>
      <c r="W324"/>
      <c r="Y324" s="5"/>
      <c r="Z324" s="10"/>
      <c r="AA324"/>
      <c r="AC324" s="5"/>
      <c r="AD324" s="7"/>
      <c r="AE324"/>
      <c r="AH324" s="5"/>
      <c r="AI324" s="7"/>
      <c r="AJ324"/>
      <c r="AK324" s="5"/>
      <c r="AL324" s="7"/>
      <c r="AM324"/>
    </row>
    <row r="325" spans="18:39" ht="13.5">
      <c r="R325" s="10"/>
      <c r="S325"/>
      <c r="U325" s="5"/>
      <c r="V325" s="10"/>
      <c r="W325"/>
      <c r="Y325" s="5"/>
      <c r="Z325" s="10"/>
      <c r="AA325"/>
      <c r="AC325" s="5"/>
      <c r="AD325" s="7"/>
      <c r="AE325"/>
      <c r="AH325" s="5"/>
      <c r="AI325" s="7"/>
      <c r="AJ325"/>
      <c r="AK325" s="5"/>
      <c r="AL325" s="7"/>
      <c r="AM325"/>
    </row>
    <row r="326" spans="18:39" ht="13.5">
      <c r="R326" s="10"/>
      <c r="S326"/>
      <c r="U326" s="5"/>
      <c r="V326" s="10"/>
      <c r="W326"/>
      <c r="Y326" s="5"/>
      <c r="Z326" s="10"/>
      <c r="AA326"/>
      <c r="AC326" s="5"/>
      <c r="AD326" s="7"/>
      <c r="AE326"/>
      <c r="AH326" s="5"/>
      <c r="AI326" s="7"/>
      <c r="AJ326"/>
      <c r="AK326" s="5"/>
      <c r="AL326" s="7"/>
      <c r="AM326"/>
    </row>
    <row r="327" spans="18:39" ht="13.5">
      <c r="R327" s="10"/>
      <c r="S327"/>
      <c r="U327" s="5"/>
      <c r="V327" s="10"/>
      <c r="W327"/>
      <c r="Y327" s="5"/>
      <c r="Z327" s="10"/>
      <c r="AA327"/>
      <c r="AC327" s="5"/>
      <c r="AD327" s="7"/>
      <c r="AE327"/>
      <c r="AH327" s="5"/>
      <c r="AI327" s="7"/>
      <c r="AJ327"/>
      <c r="AK327" s="5"/>
      <c r="AL327" s="7"/>
      <c r="AM327"/>
    </row>
    <row r="328" spans="18:39" ht="13.5">
      <c r="R328" s="10"/>
      <c r="S328"/>
      <c r="U328" s="5"/>
      <c r="V328" s="10"/>
      <c r="W328"/>
      <c r="Y328" s="5"/>
      <c r="Z328" s="10"/>
      <c r="AA328"/>
      <c r="AC328" s="5"/>
      <c r="AD328" s="7"/>
      <c r="AE328"/>
      <c r="AH328" s="5"/>
      <c r="AI328" s="7"/>
      <c r="AJ328"/>
      <c r="AK328" s="5"/>
      <c r="AL328" s="7"/>
      <c r="AM328"/>
    </row>
    <row r="329" spans="18:39" ht="13.5">
      <c r="R329" s="10"/>
      <c r="S329"/>
      <c r="U329" s="5"/>
      <c r="V329" s="10"/>
      <c r="W329"/>
      <c r="Y329" s="5"/>
      <c r="Z329" s="10"/>
      <c r="AA329"/>
      <c r="AC329" s="5"/>
      <c r="AD329" s="7"/>
      <c r="AE329"/>
      <c r="AH329" s="5"/>
      <c r="AI329" s="7"/>
      <c r="AJ329"/>
      <c r="AK329" s="5"/>
      <c r="AL329" s="7"/>
      <c r="AM329"/>
    </row>
    <row r="330" spans="18:39" ht="13.5">
      <c r="R330" s="10"/>
      <c r="S330"/>
      <c r="U330" s="5"/>
      <c r="V330" s="10"/>
      <c r="W330"/>
      <c r="Y330" s="5"/>
      <c r="Z330" s="10"/>
      <c r="AA330"/>
      <c r="AC330" s="5"/>
      <c r="AD330" s="7"/>
      <c r="AE330"/>
      <c r="AH330" s="5"/>
      <c r="AI330" s="7"/>
      <c r="AJ330"/>
      <c r="AK330" s="5"/>
      <c r="AL330" s="7"/>
      <c r="AM330"/>
    </row>
    <row r="331" spans="18:39" ht="13.5">
      <c r="R331" s="10"/>
      <c r="S331"/>
      <c r="U331" s="5"/>
      <c r="V331" s="10"/>
      <c r="W331"/>
      <c r="Y331" s="5"/>
      <c r="Z331" s="10"/>
      <c r="AA331"/>
      <c r="AC331" s="5"/>
      <c r="AD331" s="7"/>
      <c r="AE331"/>
      <c r="AH331" s="5"/>
      <c r="AI331" s="7"/>
      <c r="AJ331"/>
      <c r="AK331" s="5"/>
      <c r="AL331" s="7"/>
      <c r="AM331"/>
    </row>
    <row r="332" spans="18:39" ht="13.5">
      <c r="R332" s="10"/>
      <c r="S332"/>
      <c r="U332" s="5"/>
      <c r="V332" s="10"/>
      <c r="W332"/>
      <c r="Y332" s="5"/>
      <c r="Z332" s="10"/>
      <c r="AA332"/>
      <c r="AC332" s="5"/>
      <c r="AD332" s="7"/>
      <c r="AE332"/>
      <c r="AH332" s="5"/>
      <c r="AI332" s="7"/>
      <c r="AJ332"/>
      <c r="AK332" s="5"/>
      <c r="AL332" s="7"/>
      <c r="AM332"/>
    </row>
    <row r="333" spans="18:39" ht="13.5">
      <c r="R333" s="10"/>
      <c r="S333"/>
      <c r="U333" s="5"/>
      <c r="V333" s="10"/>
      <c r="W333"/>
      <c r="Y333" s="5"/>
      <c r="Z333" s="10"/>
      <c r="AA333"/>
      <c r="AC333" s="5"/>
      <c r="AD333" s="7"/>
      <c r="AE333"/>
      <c r="AH333" s="5"/>
      <c r="AI333" s="7"/>
      <c r="AJ333"/>
      <c r="AK333" s="5"/>
      <c r="AL333" s="7"/>
      <c r="AM333"/>
    </row>
    <row r="334" spans="18:39" ht="13.5">
      <c r="R334" s="10"/>
      <c r="S334"/>
      <c r="U334" s="5"/>
      <c r="V334" s="10"/>
      <c r="W334"/>
      <c r="Y334" s="5"/>
      <c r="Z334" s="10"/>
      <c r="AA334"/>
      <c r="AC334" s="5"/>
      <c r="AD334" s="7"/>
      <c r="AE334"/>
      <c r="AH334" s="5"/>
      <c r="AI334" s="7"/>
      <c r="AJ334"/>
      <c r="AK334" s="5"/>
      <c r="AL334" s="7"/>
      <c r="AM334"/>
    </row>
    <row r="335" spans="18:39" ht="13.5">
      <c r="R335" s="10"/>
      <c r="S335"/>
      <c r="U335" s="5"/>
      <c r="V335" s="10"/>
      <c r="W335"/>
      <c r="Y335" s="5"/>
      <c r="Z335" s="10"/>
      <c r="AA335"/>
      <c r="AC335" s="5"/>
      <c r="AD335" s="7"/>
      <c r="AE335"/>
      <c r="AH335" s="5"/>
      <c r="AI335" s="7"/>
      <c r="AJ335"/>
      <c r="AK335" s="5"/>
      <c r="AL335" s="7"/>
      <c r="AM335"/>
    </row>
    <row r="336" spans="18:39" ht="13.5">
      <c r="R336" s="10"/>
      <c r="S336"/>
      <c r="U336" s="5"/>
      <c r="V336" s="10"/>
      <c r="W336"/>
      <c r="Y336" s="5"/>
      <c r="Z336" s="10"/>
      <c r="AA336"/>
      <c r="AC336" s="5"/>
      <c r="AD336" s="7"/>
      <c r="AE336"/>
      <c r="AH336" s="5"/>
      <c r="AI336" s="7"/>
      <c r="AJ336"/>
      <c r="AK336" s="5"/>
      <c r="AL336" s="7"/>
      <c r="AM336"/>
    </row>
    <row r="337" spans="18:39" ht="13.5">
      <c r="R337" s="10"/>
      <c r="S337"/>
      <c r="U337" s="5"/>
      <c r="V337" s="10"/>
      <c r="W337"/>
      <c r="Y337" s="5"/>
      <c r="Z337" s="10"/>
      <c r="AA337"/>
      <c r="AC337" s="5"/>
      <c r="AD337" s="7"/>
      <c r="AE337"/>
      <c r="AH337" s="5"/>
      <c r="AI337" s="7"/>
      <c r="AJ337"/>
      <c r="AK337" s="5"/>
      <c r="AL337" s="7"/>
      <c r="AM337"/>
    </row>
    <row r="338" spans="18:39" ht="13.5">
      <c r="R338" s="10"/>
      <c r="S338"/>
      <c r="U338" s="5"/>
      <c r="V338" s="10"/>
      <c r="W338"/>
      <c r="Y338" s="5"/>
      <c r="Z338" s="10"/>
      <c r="AA338"/>
      <c r="AC338" s="5"/>
      <c r="AD338" s="7"/>
      <c r="AE338"/>
      <c r="AH338" s="5"/>
      <c r="AI338" s="7"/>
      <c r="AJ338"/>
      <c r="AK338" s="5"/>
      <c r="AL338" s="7"/>
      <c r="AM338"/>
    </row>
    <row r="339" spans="18:39" ht="13.5">
      <c r="R339" s="10"/>
      <c r="S339"/>
      <c r="U339" s="5"/>
      <c r="V339" s="10"/>
      <c r="W339"/>
      <c r="Y339" s="5"/>
      <c r="Z339" s="10"/>
      <c r="AA339"/>
      <c r="AC339" s="5"/>
      <c r="AD339" s="7"/>
      <c r="AE339"/>
      <c r="AH339" s="5"/>
      <c r="AI339" s="7"/>
      <c r="AJ339"/>
      <c r="AK339" s="5"/>
      <c r="AL339" s="7"/>
      <c r="AM339"/>
    </row>
    <row r="340" spans="18:39" ht="13.5">
      <c r="R340" s="10"/>
      <c r="S340"/>
      <c r="U340" s="5"/>
      <c r="V340" s="10"/>
      <c r="W340"/>
      <c r="Y340" s="5"/>
      <c r="Z340" s="10"/>
      <c r="AA340"/>
      <c r="AC340" s="5"/>
      <c r="AD340" s="7"/>
      <c r="AE340"/>
      <c r="AH340" s="5"/>
      <c r="AI340" s="7"/>
      <c r="AJ340"/>
      <c r="AK340" s="5"/>
      <c r="AL340" s="7"/>
      <c r="AM340"/>
    </row>
    <row r="341" spans="18:39" ht="13.5">
      <c r="R341" s="10"/>
      <c r="S341"/>
      <c r="U341" s="5"/>
      <c r="V341" s="10"/>
      <c r="W341"/>
      <c r="Y341" s="5"/>
      <c r="Z341" s="10"/>
      <c r="AA341"/>
      <c r="AC341" s="5"/>
      <c r="AD341" s="7"/>
      <c r="AE341"/>
      <c r="AH341" s="5"/>
      <c r="AI341" s="7"/>
      <c r="AJ341"/>
      <c r="AK341" s="5"/>
      <c r="AL341" s="7"/>
      <c r="AM341"/>
    </row>
    <row r="342" spans="18:39" ht="13.5">
      <c r="R342" s="10"/>
      <c r="S342"/>
      <c r="U342" s="5"/>
      <c r="V342" s="10"/>
      <c r="W342"/>
      <c r="Y342" s="5"/>
      <c r="Z342" s="10"/>
      <c r="AA342"/>
      <c r="AC342" s="5"/>
      <c r="AD342" s="7"/>
      <c r="AE342"/>
      <c r="AH342" s="5"/>
      <c r="AI342" s="7"/>
      <c r="AJ342"/>
      <c r="AK342" s="5"/>
      <c r="AL342" s="7"/>
      <c r="AM342"/>
    </row>
    <row r="343" spans="18:39" ht="13.5">
      <c r="R343" s="10"/>
      <c r="S343"/>
      <c r="U343" s="5"/>
      <c r="V343" s="10"/>
      <c r="W343"/>
      <c r="Y343" s="5"/>
      <c r="Z343" s="10"/>
      <c r="AA343"/>
      <c r="AC343" s="5"/>
      <c r="AD343" s="7"/>
      <c r="AE343"/>
      <c r="AH343" s="5"/>
      <c r="AI343" s="7"/>
      <c r="AJ343"/>
      <c r="AK343" s="5"/>
      <c r="AL343" s="7"/>
      <c r="AM343"/>
    </row>
    <row r="344" spans="18:39" ht="13.5">
      <c r="R344" s="10"/>
      <c r="S344"/>
      <c r="U344" s="5"/>
      <c r="V344" s="10"/>
      <c r="W344"/>
      <c r="Y344" s="5"/>
      <c r="Z344" s="10"/>
      <c r="AA344"/>
      <c r="AC344" s="5"/>
      <c r="AD344" s="7"/>
      <c r="AE344"/>
      <c r="AH344" s="5"/>
      <c r="AI344" s="7"/>
      <c r="AJ344"/>
      <c r="AK344" s="5"/>
      <c r="AL344" s="7"/>
      <c r="AM344"/>
    </row>
    <row r="345" spans="18:39" ht="13.5">
      <c r="R345" s="10"/>
      <c r="S345"/>
      <c r="U345" s="5"/>
      <c r="V345" s="10"/>
      <c r="W345"/>
      <c r="Y345" s="5"/>
      <c r="Z345" s="10"/>
      <c r="AA345"/>
      <c r="AC345" s="5"/>
      <c r="AD345" s="7"/>
      <c r="AE345"/>
      <c r="AH345" s="5"/>
      <c r="AI345" s="7"/>
      <c r="AJ345"/>
      <c r="AK345" s="5"/>
      <c r="AL345" s="7"/>
      <c r="AM345"/>
    </row>
    <row r="346" spans="18:39" ht="13.5">
      <c r="R346" s="10"/>
      <c r="S346"/>
      <c r="U346" s="5"/>
      <c r="V346" s="10"/>
      <c r="W346"/>
      <c r="Y346" s="5"/>
      <c r="Z346" s="10"/>
      <c r="AA346"/>
      <c r="AC346" s="5"/>
      <c r="AD346" s="7"/>
      <c r="AE346"/>
      <c r="AH346" s="5"/>
      <c r="AI346" s="7"/>
      <c r="AJ346"/>
      <c r="AK346" s="5"/>
      <c r="AL346" s="7"/>
      <c r="AM346"/>
    </row>
    <row r="347" spans="18:39" ht="13.5">
      <c r="R347" s="10"/>
      <c r="S347"/>
      <c r="U347" s="5"/>
      <c r="V347" s="10"/>
      <c r="W347"/>
      <c r="Y347" s="5"/>
      <c r="Z347" s="10"/>
      <c r="AA347"/>
      <c r="AC347" s="5"/>
      <c r="AD347" s="7"/>
      <c r="AE347"/>
      <c r="AH347" s="5"/>
      <c r="AI347" s="7"/>
      <c r="AJ347"/>
      <c r="AK347" s="5"/>
      <c r="AL347" s="7"/>
      <c r="AM347"/>
    </row>
    <row r="348" spans="18:39" ht="13.5">
      <c r="R348" s="10"/>
      <c r="S348"/>
      <c r="U348" s="5"/>
      <c r="V348" s="10"/>
      <c r="W348"/>
      <c r="Y348" s="5"/>
      <c r="Z348" s="10"/>
      <c r="AA348"/>
      <c r="AC348" s="5"/>
      <c r="AD348" s="7"/>
      <c r="AE348"/>
      <c r="AH348" s="5"/>
      <c r="AI348" s="7"/>
      <c r="AJ348"/>
      <c r="AK348" s="5"/>
      <c r="AL348" s="7"/>
      <c r="AM348"/>
    </row>
    <row r="349" spans="18:39" ht="13.5">
      <c r="R349" s="10"/>
      <c r="S349"/>
      <c r="U349" s="5"/>
      <c r="V349" s="10"/>
      <c r="W349"/>
      <c r="Y349" s="5"/>
      <c r="Z349" s="10"/>
      <c r="AA349"/>
      <c r="AC349" s="5"/>
      <c r="AD349" s="7"/>
      <c r="AE349"/>
      <c r="AH349" s="5"/>
      <c r="AI349" s="7"/>
      <c r="AJ349"/>
      <c r="AK349" s="5"/>
      <c r="AL349" s="7"/>
      <c r="AM349"/>
    </row>
    <row r="350" spans="18:39" ht="13.5">
      <c r="R350" s="10"/>
      <c r="S350"/>
      <c r="U350" s="5"/>
      <c r="V350" s="10"/>
      <c r="W350"/>
      <c r="Y350" s="5"/>
      <c r="Z350" s="10"/>
      <c r="AA350"/>
      <c r="AC350" s="5"/>
      <c r="AD350" s="7"/>
      <c r="AE350"/>
      <c r="AH350" s="5"/>
      <c r="AI350" s="7"/>
      <c r="AJ350"/>
      <c r="AK350" s="5"/>
      <c r="AL350" s="7"/>
      <c r="AM350"/>
    </row>
    <row r="351" spans="18:39" ht="13.5">
      <c r="R351" s="10"/>
      <c r="S351"/>
      <c r="U351" s="5"/>
      <c r="V351" s="10"/>
      <c r="W351"/>
      <c r="Y351" s="5"/>
      <c r="Z351" s="10"/>
      <c r="AA351"/>
      <c r="AC351" s="5"/>
      <c r="AD351" s="7"/>
      <c r="AE351"/>
      <c r="AH351" s="5"/>
      <c r="AI351" s="7"/>
      <c r="AJ351"/>
      <c r="AK351" s="5"/>
      <c r="AL351" s="7"/>
      <c r="AM351"/>
    </row>
    <row r="352" spans="18:39" ht="13.5">
      <c r="R352" s="10"/>
      <c r="S352"/>
      <c r="U352" s="5"/>
      <c r="V352" s="10"/>
      <c r="W352"/>
      <c r="Y352" s="5"/>
      <c r="Z352" s="10"/>
      <c r="AA352"/>
      <c r="AC352" s="5"/>
      <c r="AD352" s="7"/>
      <c r="AE352"/>
      <c r="AH352" s="5"/>
      <c r="AI352" s="7"/>
      <c r="AJ352"/>
      <c r="AK352" s="5"/>
      <c r="AL352" s="7"/>
      <c r="AM352"/>
    </row>
    <row r="353" spans="18:39" ht="13.5">
      <c r="R353" s="10"/>
      <c r="S353"/>
      <c r="U353" s="5"/>
      <c r="V353" s="10"/>
      <c r="W353"/>
      <c r="Y353" s="5"/>
      <c r="Z353" s="10"/>
      <c r="AA353"/>
      <c r="AC353" s="5"/>
      <c r="AD353" s="7"/>
      <c r="AE353"/>
      <c r="AH353" s="5"/>
      <c r="AI353" s="7"/>
      <c r="AJ353"/>
      <c r="AK353" s="5"/>
      <c r="AL353" s="7"/>
      <c r="AM353"/>
    </row>
    <row r="354" spans="18:39" ht="13.5">
      <c r="R354" s="10"/>
      <c r="S354"/>
      <c r="U354" s="5"/>
      <c r="V354" s="10"/>
      <c r="W354"/>
      <c r="Y354" s="5"/>
      <c r="Z354" s="10"/>
      <c r="AA354"/>
      <c r="AC354" s="5"/>
      <c r="AD354" s="7"/>
      <c r="AE354"/>
      <c r="AH354" s="5"/>
      <c r="AI354" s="7"/>
      <c r="AJ354"/>
      <c r="AK354" s="5"/>
      <c r="AL354" s="7"/>
      <c r="AM354"/>
    </row>
    <row r="355" spans="18:39" ht="13.5">
      <c r="R355" s="10"/>
      <c r="S355"/>
      <c r="U355" s="5"/>
      <c r="V355" s="10"/>
      <c r="W355"/>
      <c r="Y355" s="5"/>
      <c r="Z355" s="10"/>
      <c r="AA355"/>
      <c r="AC355" s="5"/>
      <c r="AD355" s="7"/>
      <c r="AE355"/>
      <c r="AH355" s="5"/>
      <c r="AI355" s="7"/>
      <c r="AJ355"/>
      <c r="AK355" s="5"/>
      <c r="AL355" s="7"/>
      <c r="AM355"/>
    </row>
    <row r="356" spans="18:39" ht="13.5">
      <c r="R356" s="10"/>
      <c r="S356"/>
      <c r="U356" s="5"/>
      <c r="V356" s="10"/>
      <c r="W356"/>
      <c r="Y356" s="5"/>
      <c r="Z356" s="10"/>
      <c r="AA356"/>
      <c r="AC356" s="5"/>
      <c r="AD356" s="7"/>
      <c r="AE356"/>
      <c r="AH356" s="5"/>
      <c r="AI356" s="7"/>
      <c r="AJ356"/>
      <c r="AK356" s="5"/>
      <c r="AL356" s="7"/>
      <c r="AM356"/>
    </row>
    <row r="357" spans="18:39" ht="13.5">
      <c r="R357" s="10"/>
      <c r="S357"/>
      <c r="U357" s="5"/>
      <c r="V357" s="10"/>
      <c r="W357"/>
      <c r="Y357" s="5"/>
      <c r="Z357" s="10"/>
      <c r="AA357"/>
      <c r="AC357" s="5"/>
      <c r="AD357" s="7"/>
      <c r="AE357"/>
      <c r="AH357" s="5"/>
      <c r="AI357" s="7"/>
      <c r="AJ357"/>
      <c r="AK357" s="5"/>
      <c r="AL357" s="7"/>
      <c r="AM357"/>
    </row>
    <row r="358" spans="18:39" ht="13.5">
      <c r="R358" s="10"/>
      <c r="S358"/>
      <c r="U358" s="5"/>
      <c r="V358" s="10"/>
      <c r="W358"/>
      <c r="Y358" s="5"/>
      <c r="Z358" s="10"/>
      <c r="AA358"/>
      <c r="AC358" s="5"/>
      <c r="AD358" s="7"/>
      <c r="AE358"/>
      <c r="AH358" s="5"/>
      <c r="AI358" s="7"/>
      <c r="AJ358"/>
      <c r="AK358" s="5"/>
      <c r="AL358" s="7"/>
      <c r="AM358"/>
    </row>
    <row r="359" spans="18:39" ht="13.5">
      <c r="R359" s="10"/>
      <c r="S359"/>
      <c r="U359" s="5"/>
      <c r="V359" s="10"/>
      <c r="W359"/>
      <c r="Y359" s="5"/>
      <c r="Z359" s="10"/>
      <c r="AA359"/>
      <c r="AC359" s="5"/>
      <c r="AD359" s="7"/>
      <c r="AE359"/>
      <c r="AH359" s="5"/>
      <c r="AI359" s="7"/>
      <c r="AJ359"/>
      <c r="AK359" s="5"/>
      <c r="AL359" s="7"/>
      <c r="AM359"/>
    </row>
    <row r="360" spans="18:39" ht="13.5">
      <c r="R360" s="10"/>
      <c r="S360"/>
      <c r="U360" s="5"/>
      <c r="V360" s="10"/>
      <c r="W360"/>
      <c r="Y360" s="5"/>
      <c r="Z360" s="10"/>
      <c r="AA360"/>
      <c r="AC360" s="5"/>
      <c r="AD360" s="7"/>
      <c r="AE360"/>
      <c r="AH360" s="5"/>
      <c r="AI360" s="7"/>
      <c r="AJ360"/>
      <c r="AK360" s="5"/>
      <c r="AL360" s="7"/>
      <c r="AM360"/>
    </row>
    <row r="361" spans="18:39" ht="13.5">
      <c r="R361" s="10"/>
      <c r="S361"/>
      <c r="U361" s="5"/>
      <c r="V361" s="10"/>
      <c r="W361"/>
      <c r="Y361" s="5"/>
      <c r="Z361" s="10"/>
      <c r="AA361"/>
      <c r="AC361" s="5"/>
      <c r="AD361" s="7"/>
      <c r="AE361"/>
      <c r="AH361" s="5"/>
      <c r="AI361" s="7"/>
      <c r="AJ361"/>
      <c r="AK361" s="5"/>
      <c r="AL361" s="7"/>
      <c r="AM361"/>
    </row>
    <row r="362" spans="18:39" ht="13.5">
      <c r="R362" s="10"/>
      <c r="S362"/>
      <c r="U362" s="5"/>
      <c r="V362" s="10"/>
      <c r="W362"/>
      <c r="Y362" s="5"/>
      <c r="Z362" s="10"/>
      <c r="AA362"/>
      <c r="AC362" s="5"/>
      <c r="AD362" s="7"/>
      <c r="AE362"/>
      <c r="AH362" s="5"/>
      <c r="AI362" s="7"/>
      <c r="AJ362"/>
      <c r="AK362" s="5"/>
      <c r="AL362" s="7"/>
      <c r="AM362"/>
    </row>
    <row r="363" spans="18:39" ht="13.5">
      <c r="R363" s="10"/>
      <c r="S363"/>
      <c r="U363" s="5"/>
      <c r="V363" s="10"/>
      <c r="W363"/>
      <c r="Y363" s="5"/>
      <c r="Z363" s="10"/>
      <c r="AA363"/>
      <c r="AC363" s="5"/>
      <c r="AD363" s="7"/>
      <c r="AE363"/>
      <c r="AH363" s="5"/>
      <c r="AI363" s="7"/>
      <c r="AJ363"/>
      <c r="AK363" s="5"/>
      <c r="AL363" s="7"/>
      <c r="AM363"/>
    </row>
    <row r="364" spans="18:39" ht="13.5">
      <c r="R364" s="10"/>
      <c r="S364"/>
      <c r="U364" s="5"/>
      <c r="V364" s="10"/>
      <c r="W364"/>
      <c r="Y364" s="5"/>
      <c r="Z364" s="10"/>
      <c r="AA364"/>
      <c r="AC364" s="5"/>
      <c r="AD364" s="7"/>
      <c r="AE364"/>
      <c r="AH364" s="5"/>
      <c r="AI364" s="7"/>
      <c r="AJ364"/>
      <c r="AK364" s="5"/>
      <c r="AL364" s="7"/>
      <c r="AM364"/>
    </row>
    <row r="365" spans="18:39" ht="13.5">
      <c r="R365" s="10"/>
      <c r="S365"/>
      <c r="U365" s="5"/>
      <c r="V365" s="10"/>
      <c r="W365"/>
      <c r="Y365" s="5"/>
      <c r="Z365" s="10"/>
      <c r="AA365"/>
      <c r="AC365" s="5"/>
      <c r="AD365" s="7"/>
      <c r="AE365"/>
      <c r="AH365" s="5"/>
      <c r="AI365" s="7"/>
      <c r="AJ365"/>
      <c r="AK365" s="5"/>
      <c r="AL365" s="7"/>
      <c r="AM365"/>
    </row>
    <row r="366" spans="18:39" ht="13.5">
      <c r="R366" s="10"/>
      <c r="S366"/>
      <c r="U366" s="5"/>
      <c r="V366" s="10"/>
      <c r="W366"/>
      <c r="Y366" s="5"/>
      <c r="Z366" s="10"/>
      <c r="AA366"/>
      <c r="AC366" s="5"/>
      <c r="AD366" s="7"/>
      <c r="AE366"/>
      <c r="AH366" s="5"/>
      <c r="AI366" s="7"/>
      <c r="AJ366"/>
      <c r="AK366" s="5"/>
      <c r="AL366" s="7"/>
      <c r="AM366"/>
    </row>
    <row r="367" spans="18:39" ht="13.5">
      <c r="R367" s="10"/>
      <c r="S367"/>
      <c r="U367" s="5"/>
      <c r="V367" s="10"/>
      <c r="W367"/>
      <c r="Y367" s="5"/>
      <c r="Z367" s="10"/>
      <c r="AA367"/>
      <c r="AC367" s="5"/>
      <c r="AD367" s="7"/>
      <c r="AE367"/>
      <c r="AH367" s="5"/>
      <c r="AI367" s="7"/>
      <c r="AJ367"/>
      <c r="AK367" s="5"/>
      <c r="AL367" s="7"/>
      <c r="AM367"/>
    </row>
    <row r="368" spans="18:39" ht="13.5">
      <c r="R368" s="10"/>
      <c r="S368"/>
      <c r="U368" s="5"/>
      <c r="V368" s="10"/>
      <c r="W368"/>
      <c r="Y368" s="5"/>
      <c r="Z368" s="10"/>
      <c r="AA368"/>
      <c r="AC368" s="5"/>
      <c r="AD368" s="7"/>
      <c r="AE368"/>
      <c r="AH368" s="5"/>
      <c r="AI368" s="7"/>
      <c r="AJ368"/>
      <c r="AK368" s="5"/>
      <c r="AL368" s="7"/>
      <c r="AM368"/>
    </row>
    <row r="369" spans="18:39" ht="13.5">
      <c r="R369" s="10"/>
      <c r="S369"/>
      <c r="U369" s="5"/>
      <c r="V369" s="10"/>
      <c r="W369"/>
      <c r="Y369" s="5"/>
      <c r="Z369" s="10"/>
      <c r="AA369"/>
      <c r="AC369" s="5"/>
      <c r="AD369" s="7"/>
      <c r="AE369"/>
      <c r="AH369" s="5"/>
      <c r="AI369" s="7"/>
      <c r="AJ369"/>
      <c r="AK369" s="5"/>
      <c r="AL369" s="7"/>
      <c r="AM369"/>
    </row>
    <row r="370" spans="18:39" ht="13.5">
      <c r="R370" s="10"/>
      <c r="S370"/>
      <c r="U370" s="5"/>
      <c r="V370" s="10"/>
      <c r="W370"/>
      <c r="Y370" s="5"/>
      <c r="Z370" s="10"/>
      <c r="AA370"/>
      <c r="AC370" s="5"/>
      <c r="AD370" s="7"/>
      <c r="AE370"/>
      <c r="AH370" s="5"/>
      <c r="AI370" s="7"/>
      <c r="AJ370"/>
      <c r="AK370" s="5"/>
      <c r="AL370" s="7"/>
      <c r="AM370"/>
    </row>
    <row r="371" spans="18:39" ht="13.5">
      <c r="R371" s="10"/>
      <c r="S371"/>
      <c r="U371" s="5"/>
      <c r="V371" s="10"/>
      <c r="W371"/>
      <c r="Y371" s="5"/>
      <c r="Z371" s="10"/>
      <c r="AA371"/>
      <c r="AC371" s="5"/>
      <c r="AD371" s="7"/>
      <c r="AE371"/>
      <c r="AH371" s="5"/>
      <c r="AI371" s="7"/>
      <c r="AJ371"/>
      <c r="AK371" s="5"/>
      <c r="AL371" s="7"/>
      <c r="AM371"/>
    </row>
    <row r="372" spans="18:39" ht="13.5">
      <c r="R372" s="10"/>
      <c r="S372"/>
      <c r="U372" s="5"/>
      <c r="V372" s="10"/>
      <c r="W372"/>
      <c r="Y372" s="5"/>
      <c r="Z372" s="10"/>
      <c r="AA372"/>
      <c r="AC372" s="5"/>
      <c r="AD372" s="7"/>
      <c r="AE372"/>
      <c r="AH372" s="5"/>
      <c r="AI372" s="7"/>
      <c r="AJ372"/>
      <c r="AK372" s="5"/>
      <c r="AL372" s="7"/>
      <c r="AM372"/>
    </row>
    <row r="373" spans="18:39" ht="13.5">
      <c r="R373" s="10"/>
      <c r="S373"/>
      <c r="U373" s="5"/>
      <c r="V373" s="10"/>
      <c r="W373"/>
      <c r="Y373" s="5"/>
      <c r="Z373" s="10"/>
      <c r="AA373"/>
      <c r="AC373" s="5"/>
      <c r="AD373" s="7"/>
      <c r="AE373"/>
      <c r="AH373" s="5"/>
      <c r="AI373" s="7"/>
      <c r="AJ373"/>
      <c r="AK373" s="5"/>
      <c r="AL373" s="7"/>
      <c r="AM373"/>
    </row>
    <row r="374" spans="18:39" ht="13.5">
      <c r="R374" s="10"/>
      <c r="S374"/>
      <c r="U374" s="5"/>
      <c r="V374" s="10"/>
      <c r="W374"/>
      <c r="Y374" s="5"/>
      <c r="Z374" s="10"/>
      <c r="AA374"/>
      <c r="AC374" s="5"/>
      <c r="AD374" s="7"/>
      <c r="AE374"/>
      <c r="AH374" s="5"/>
      <c r="AI374" s="7"/>
      <c r="AJ374"/>
      <c r="AK374" s="5"/>
      <c r="AL374" s="7"/>
      <c r="AM374"/>
    </row>
    <row r="375" spans="18:39" ht="13.5">
      <c r="R375" s="10"/>
      <c r="S375"/>
      <c r="U375" s="5"/>
      <c r="V375" s="10"/>
      <c r="W375"/>
      <c r="Y375" s="5"/>
      <c r="Z375" s="10"/>
      <c r="AA375"/>
      <c r="AC375" s="5"/>
      <c r="AD375" s="7"/>
      <c r="AE375"/>
      <c r="AH375" s="5"/>
      <c r="AI375" s="7"/>
      <c r="AJ375"/>
      <c r="AK375" s="5"/>
      <c r="AL375" s="7"/>
      <c r="AM375"/>
    </row>
    <row r="376" spans="18:39" ht="13.5">
      <c r="R376" s="10"/>
      <c r="S376"/>
      <c r="U376" s="5"/>
      <c r="V376" s="10"/>
      <c r="W376"/>
      <c r="Y376" s="5"/>
      <c r="Z376" s="10"/>
      <c r="AA376"/>
      <c r="AC376" s="5"/>
      <c r="AD376" s="7"/>
      <c r="AE376"/>
      <c r="AH376" s="5"/>
      <c r="AI376" s="7"/>
      <c r="AJ376"/>
      <c r="AK376" s="5"/>
      <c r="AL376" s="7"/>
      <c r="AM376"/>
    </row>
    <row r="377" spans="18:39" ht="13.5">
      <c r="R377" s="10"/>
      <c r="S377"/>
      <c r="U377" s="5"/>
      <c r="V377" s="10"/>
      <c r="W377"/>
      <c r="Y377" s="5"/>
      <c r="Z377" s="10"/>
      <c r="AA377"/>
      <c r="AC377" s="5"/>
      <c r="AD377" s="7"/>
      <c r="AE377"/>
      <c r="AH377" s="5"/>
      <c r="AI377" s="7"/>
      <c r="AJ377"/>
      <c r="AK377" s="5"/>
      <c r="AL377" s="7"/>
      <c r="AM377"/>
    </row>
    <row r="378" spans="18:39" ht="13.5">
      <c r="R378" s="10"/>
      <c r="S378"/>
      <c r="U378" s="5"/>
      <c r="V378" s="10"/>
      <c r="W378"/>
      <c r="Y378" s="5"/>
      <c r="Z378" s="10"/>
      <c r="AA378"/>
      <c r="AC378" s="5"/>
      <c r="AD378" s="7"/>
      <c r="AE378"/>
      <c r="AH378" s="5"/>
      <c r="AI378" s="7"/>
      <c r="AJ378"/>
      <c r="AK378" s="5"/>
      <c r="AL378" s="7"/>
      <c r="AM378"/>
    </row>
    <row r="379" spans="18:39" ht="13.5">
      <c r="R379" s="10"/>
      <c r="S379"/>
      <c r="U379" s="5"/>
      <c r="V379" s="10"/>
      <c r="W379"/>
      <c r="Y379" s="5"/>
      <c r="Z379" s="10"/>
      <c r="AA379"/>
      <c r="AC379" s="5"/>
      <c r="AD379" s="7"/>
      <c r="AE379"/>
      <c r="AH379" s="5"/>
      <c r="AI379" s="7"/>
      <c r="AJ379"/>
      <c r="AK379" s="5"/>
      <c r="AL379" s="7"/>
      <c r="AM379"/>
    </row>
    <row r="380" spans="18:39" ht="13.5">
      <c r="R380" s="10"/>
      <c r="S380"/>
      <c r="U380" s="5"/>
      <c r="V380" s="10"/>
      <c r="W380"/>
      <c r="Y380" s="5"/>
      <c r="Z380" s="10"/>
      <c r="AA380"/>
      <c r="AC380" s="5"/>
      <c r="AD380" s="7"/>
      <c r="AE380"/>
      <c r="AH380" s="5"/>
      <c r="AI380" s="7"/>
      <c r="AJ380"/>
      <c r="AK380" s="5"/>
      <c r="AL380" s="7"/>
      <c r="AM380"/>
    </row>
    <row r="381" spans="18:39" ht="13.5">
      <c r="R381" s="10"/>
      <c r="S381"/>
      <c r="U381" s="5"/>
      <c r="V381" s="10"/>
      <c r="W381"/>
      <c r="Y381" s="5"/>
      <c r="Z381" s="10"/>
      <c r="AA381"/>
      <c r="AC381" s="5"/>
      <c r="AD381" s="7"/>
      <c r="AE381"/>
      <c r="AH381" s="5"/>
      <c r="AI381" s="7"/>
      <c r="AJ381"/>
      <c r="AK381" s="5"/>
      <c r="AL381" s="7"/>
      <c r="AM381"/>
    </row>
    <row r="382" spans="18:39" ht="13.5">
      <c r="R382" s="10"/>
      <c r="S382"/>
      <c r="U382" s="5"/>
      <c r="V382" s="10"/>
      <c r="W382"/>
      <c r="Y382" s="5"/>
      <c r="Z382" s="10"/>
      <c r="AA382"/>
      <c r="AC382" s="5"/>
      <c r="AD382" s="7"/>
      <c r="AE382"/>
      <c r="AH382" s="5"/>
      <c r="AI382" s="7"/>
      <c r="AJ382"/>
      <c r="AK382" s="5"/>
      <c r="AL382" s="7"/>
      <c r="AM382"/>
    </row>
    <row r="383" spans="18:39" ht="13.5">
      <c r="R383" s="10"/>
      <c r="S383"/>
      <c r="U383" s="5"/>
      <c r="V383" s="10"/>
      <c r="W383"/>
      <c r="Y383" s="5"/>
      <c r="Z383" s="10"/>
      <c r="AA383"/>
      <c r="AC383" s="5"/>
      <c r="AD383" s="7"/>
      <c r="AE383"/>
      <c r="AH383" s="5"/>
      <c r="AI383" s="7"/>
      <c r="AJ383"/>
      <c r="AK383" s="5"/>
      <c r="AL383" s="7"/>
      <c r="AM383"/>
    </row>
    <row r="384" spans="18:39" ht="13.5">
      <c r="R384" s="10"/>
      <c r="S384"/>
      <c r="U384" s="5"/>
      <c r="V384" s="10"/>
      <c r="W384"/>
      <c r="Y384" s="5"/>
      <c r="Z384" s="10"/>
      <c r="AA384"/>
      <c r="AC384" s="5"/>
      <c r="AD384" s="7"/>
      <c r="AE384"/>
      <c r="AH384" s="5"/>
      <c r="AI384" s="7"/>
      <c r="AJ384"/>
      <c r="AK384" s="5"/>
      <c r="AL384" s="7"/>
      <c r="AM384"/>
    </row>
    <row r="385" spans="18:39" ht="13.5">
      <c r="R385" s="10"/>
      <c r="S385"/>
      <c r="U385" s="5"/>
      <c r="V385" s="10"/>
      <c r="W385"/>
      <c r="Y385" s="5"/>
      <c r="Z385" s="10"/>
      <c r="AA385"/>
      <c r="AC385" s="5"/>
      <c r="AD385" s="7"/>
      <c r="AE385"/>
      <c r="AH385" s="5"/>
      <c r="AI385" s="7"/>
      <c r="AJ385"/>
      <c r="AK385" s="5"/>
      <c r="AL385" s="7"/>
      <c r="AM385"/>
    </row>
    <row r="386" spans="18:39" ht="13.5">
      <c r="R386" s="10"/>
      <c r="S386"/>
      <c r="U386" s="5"/>
      <c r="V386" s="10"/>
      <c r="W386"/>
      <c r="Y386" s="5"/>
      <c r="Z386" s="10"/>
      <c r="AA386"/>
      <c r="AC386" s="5"/>
      <c r="AD386" s="7"/>
      <c r="AE386"/>
      <c r="AH386" s="5"/>
      <c r="AI386" s="7"/>
      <c r="AJ386"/>
      <c r="AK386" s="5"/>
      <c r="AL386" s="7"/>
      <c r="AM386"/>
    </row>
    <row r="387" spans="18:39" ht="13.5">
      <c r="R387" s="10"/>
      <c r="S387"/>
      <c r="U387" s="5"/>
      <c r="V387" s="10"/>
      <c r="W387"/>
      <c r="Y387" s="5"/>
      <c r="Z387" s="10"/>
      <c r="AA387"/>
      <c r="AC387" s="5"/>
      <c r="AD387" s="7"/>
      <c r="AE387"/>
      <c r="AH387" s="5"/>
      <c r="AI387" s="7"/>
      <c r="AJ387"/>
      <c r="AK387" s="5"/>
      <c r="AL387" s="7"/>
      <c r="AM387"/>
    </row>
    <row r="388" spans="18:39" ht="13.5">
      <c r="R388" s="10"/>
      <c r="S388"/>
      <c r="U388" s="5"/>
      <c r="V388" s="10"/>
      <c r="W388"/>
      <c r="Y388" s="5"/>
      <c r="Z388" s="10"/>
      <c r="AA388"/>
      <c r="AC388" s="5"/>
      <c r="AD388" s="7"/>
      <c r="AE388"/>
      <c r="AH388" s="5"/>
      <c r="AI388" s="7"/>
      <c r="AJ388"/>
      <c r="AK388" s="5"/>
      <c r="AL388" s="7"/>
      <c r="AM388"/>
    </row>
    <row r="389" spans="18:39" ht="13.5">
      <c r="R389" s="10"/>
      <c r="S389"/>
      <c r="U389" s="5"/>
      <c r="V389" s="10"/>
      <c r="W389"/>
      <c r="Y389" s="5"/>
      <c r="Z389" s="10"/>
      <c r="AA389"/>
      <c r="AC389" s="5"/>
      <c r="AD389" s="7"/>
      <c r="AE389"/>
      <c r="AH389" s="5"/>
      <c r="AI389" s="7"/>
      <c r="AJ389"/>
      <c r="AK389" s="5"/>
      <c r="AL389" s="7"/>
      <c r="AM389"/>
    </row>
    <row r="390" spans="18:39" ht="13.5">
      <c r="R390" s="10"/>
      <c r="S390"/>
      <c r="U390" s="5"/>
      <c r="V390" s="10"/>
      <c r="W390"/>
      <c r="Y390" s="5"/>
      <c r="Z390" s="10"/>
      <c r="AA390"/>
      <c r="AC390" s="5"/>
      <c r="AD390" s="7"/>
      <c r="AE390"/>
      <c r="AH390" s="5"/>
      <c r="AI390" s="7"/>
      <c r="AJ390"/>
      <c r="AK390" s="5"/>
      <c r="AL390" s="7"/>
      <c r="AM390"/>
    </row>
    <row r="391" spans="18:39" ht="13.5">
      <c r="R391" s="10"/>
      <c r="S391"/>
      <c r="U391" s="5"/>
      <c r="V391" s="10"/>
      <c r="W391"/>
      <c r="Y391" s="5"/>
      <c r="Z391" s="10"/>
      <c r="AA391"/>
      <c r="AC391" s="5"/>
      <c r="AD391" s="7"/>
      <c r="AE391"/>
      <c r="AH391" s="5"/>
      <c r="AI391" s="7"/>
      <c r="AJ391"/>
      <c r="AK391" s="5"/>
      <c r="AL391" s="7"/>
      <c r="AM391"/>
    </row>
    <row r="392" spans="18:39" ht="13.5">
      <c r="R392" s="10"/>
      <c r="S392"/>
      <c r="U392" s="5"/>
      <c r="V392" s="10"/>
      <c r="W392"/>
      <c r="Y392" s="5"/>
      <c r="Z392" s="10"/>
      <c r="AA392"/>
      <c r="AC392" s="5"/>
      <c r="AD392" s="7"/>
      <c r="AE392"/>
      <c r="AH392" s="5"/>
      <c r="AI392" s="7"/>
      <c r="AJ392"/>
      <c r="AK392" s="5"/>
      <c r="AL392" s="7"/>
      <c r="AM392"/>
    </row>
    <row r="393" spans="18:39" ht="13.5">
      <c r="R393" s="10"/>
      <c r="S393"/>
      <c r="U393" s="5"/>
      <c r="V393" s="10"/>
      <c r="W393"/>
      <c r="Y393" s="5"/>
      <c r="Z393" s="10"/>
      <c r="AA393"/>
      <c r="AC393" s="5"/>
      <c r="AD393" s="7"/>
      <c r="AE393"/>
      <c r="AH393" s="5"/>
      <c r="AI393" s="7"/>
      <c r="AJ393"/>
      <c r="AK393" s="5"/>
      <c r="AL393" s="7"/>
      <c r="AM393"/>
    </row>
    <row r="394" spans="18:39" ht="13.5">
      <c r="R394" s="10"/>
      <c r="S394"/>
      <c r="U394" s="5"/>
      <c r="V394" s="10"/>
      <c r="W394"/>
      <c r="Y394" s="5"/>
      <c r="Z394" s="10"/>
      <c r="AA394"/>
      <c r="AC394" s="5"/>
      <c r="AD394" s="7"/>
      <c r="AE394"/>
      <c r="AH394" s="5"/>
      <c r="AI394" s="7"/>
      <c r="AJ394"/>
      <c r="AK394" s="5"/>
      <c r="AL394" s="7"/>
      <c r="AM394"/>
    </row>
    <row r="395" spans="18:39" ht="13.5">
      <c r="R395" s="10"/>
      <c r="S395"/>
      <c r="U395" s="5"/>
      <c r="V395" s="10"/>
      <c r="W395"/>
      <c r="Y395" s="5"/>
      <c r="Z395" s="10"/>
      <c r="AA395"/>
      <c r="AC395" s="5"/>
      <c r="AD395" s="7"/>
      <c r="AE395"/>
      <c r="AH395" s="5"/>
      <c r="AI395" s="7"/>
      <c r="AJ395"/>
      <c r="AK395" s="5"/>
      <c r="AL395" s="7"/>
      <c r="AM395"/>
    </row>
    <row r="396" spans="18:39" ht="13.5">
      <c r="R396" s="10"/>
      <c r="S396"/>
      <c r="U396" s="5"/>
      <c r="V396" s="10"/>
      <c r="W396"/>
      <c r="Y396" s="5"/>
      <c r="Z396" s="10"/>
      <c r="AA396"/>
      <c r="AC396" s="5"/>
      <c r="AD396" s="7"/>
      <c r="AE396"/>
      <c r="AH396" s="5"/>
      <c r="AI396" s="7"/>
      <c r="AJ396"/>
      <c r="AK396" s="5"/>
      <c r="AL396" s="7"/>
      <c r="AM396"/>
    </row>
    <row r="397" spans="18:39" ht="13.5">
      <c r="R397" s="10"/>
      <c r="S397"/>
      <c r="U397" s="5"/>
      <c r="V397" s="10"/>
      <c r="W397"/>
      <c r="Y397" s="5"/>
      <c r="Z397" s="10"/>
      <c r="AA397"/>
      <c r="AC397" s="5"/>
      <c r="AD397" s="7"/>
      <c r="AE397"/>
      <c r="AH397" s="5"/>
      <c r="AI397" s="7"/>
      <c r="AJ397"/>
      <c r="AK397" s="5"/>
      <c r="AL397" s="7"/>
      <c r="AM397"/>
    </row>
    <row r="398" spans="18:39" ht="13.5">
      <c r="R398" s="10"/>
      <c r="S398"/>
      <c r="U398" s="5"/>
      <c r="V398" s="10"/>
      <c r="W398"/>
      <c r="Y398" s="5"/>
      <c r="Z398" s="10"/>
      <c r="AA398"/>
      <c r="AC398" s="5"/>
      <c r="AD398" s="7"/>
      <c r="AE398"/>
      <c r="AH398" s="5"/>
      <c r="AI398" s="7"/>
      <c r="AJ398"/>
      <c r="AK398" s="5"/>
      <c r="AL398" s="7"/>
      <c r="AM398"/>
    </row>
    <row r="399" spans="18:39" ht="13.5">
      <c r="R399" s="10"/>
      <c r="S399"/>
      <c r="U399" s="5"/>
      <c r="V399" s="10"/>
      <c r="W399"/>
      <c r="Y399" s="5"/>
      <c r="Z399" s="10"/>
      <c r="AA399"/>
      <c r="AC399" s="5"/>
      <c r="AD399" s="7"/>
      <c r="AE399"/>
      <c r="AH399" s="5"/>
      <c r="AI399" s="7"/>
      <c r="AJ399"/>
      <c r="AK399" s="5"/>
      <c r="AL399" s="7"/>
      <c r="AM399"/>
    </row>
    <row r="400" spans="18:39" ht="13.5">
      <c r="R400" s="10"/>
      <c r="S400"/>
      <c r="U400" s="5"/>
      <c r="V400" s="10"/>
      <c r="W400"/>
      <c r="Y400" s="5"/>
      <c r="Z400" s="10"/>
      <c r="AA400"/>
      <c r="AC400" s="5"/>
      <c r="AD400" s="7"/>
      <c r="AE400"/>
      <c r="AH400" s="5"/>
      <c r="AI400" s="7"/>
      <c r="AJ400"/>
      <c r="AK400" s="5"/>
      <c r="AL400" s="7"/>
      <c r="AM400"/>
    </row>
    <row r="401" spans="18:39" ht="13.5">
      <c r="R401" s="10"/>
      <c r="S401"/>
      <c r="U401" s="5"/>
      <c r="V401" s="10"/>
      <c r="W401"/>
      <c r="Y401" s="5"/>
      <c r="Z401" s="10"/>
      <c r="AA401"/>
      <c r="AC401" s="5"/>
      <c r="AD401" s="7"/>
      <c r="AE401"/>
      <c r="AH401" s="5"/>
      <c r="AI401" s="7"/>
      <c r="AJ401"/>
      <c r="AK401" s="5"/>
      <c r="AL401" s="7"/>
      <c r="AM401"/>
    </row>
    <row r="402" spans="18:39" ht="13.5">
      <c r="R402" s="10"/>
      <c r="S402"/>
      <c r="U402" s="5"/>
      <c r="V402" s="10"/>
      <c r="W402"/>
      <c r="Y402" s="5"/>
      <c r="Z402" s="10"/>
      <c r="AA402"/>
      <c r="AC402" s="5"/>
      <c r="AD402" s="7"/>
      <c r="AE402"/>
      <c r="AH402" s="5"/>
      <c r="AI402" s="7"/>
      <c r="AJ402"/>
      <c r="AK402" s="5"/>
      <c r="AL402" s="7"/>
      <c r="AM402"/>
    </row>
    <row r="403" spans="18:39" ht="13.5">
      <c r="R403" s="10"/>
      <c r="S403"/>
      <c r="U403" s="5"/>
      <c r="V403" s="10"/>
      <c r="W403"/>
      <c r="Y403" s="5"/>
      <c r="Z403" s="10"/>
      <c r="AA403"/>
      <c r="AC403" s="5"/>
      <c r="AD403" s="7"/>
      <c r="AE403"/>
      <c r="AH403" s="5"/>
      <c r="AI403" s="7"/>
      <c r="AJ403"/>
      <c r="AK403" s="5"/>
      <c r="AL403" s="7"/>
      <c r="AM403"/>
    </row>
    <row r="404" spans="18:39" ht="13.5">
      <c r="R404" s="10"/>
      <c r="S404"/>
      <c r="U404" s="5"/>
      <c r="V404" s="10"/>
      <c r="W404"/>
      <c r="Y404" s="5"/>
      <c r="Z404" s="10"/>
      <c r="AA404"/>
      <c r="AC404" s="5"/>
      <c r="AD404" s="7"/>
      <c r="AE404"/>
      <c r="AH404" s="5"/>
      <c r="AI404" s="7"/>
      <c r="AJ404"/>
      <c r="AK404" s="5"/>
      <c r="AL404" s="7"/>
      <c r="AM404"/>
    </row>
    <row r="405" spans="18:39" ht="13.5">
      <c r="R405" s="10"/>
      <c r="S405"/>
      <c r="U405" s="5"/>
      <c r="V405" s="10"/>
      <c r="W405"/>
      <c r="Y405" s="5"/>
      <c r="Z405" s="10"/>
      <c r="AA405"/>
      <c r="AC405" s="5"/>
      <c r="AD405" s="7"/>
      <c r="AE405"/>
      <c r="AH405" s="5"/>
      <c r="AI405" s="7"/>
      <c r="AJ405"/>
      <c r="AK405" s="5"/>
      <c r="AL405" s="7"/>
      <c r="AM405"/>
    </row>
    <row r="406" spans="18:39" ht="13.5">
      <c r="R406" s="10"/>
      <c r="S406"/>
      <c r="U406" s="5"/>
      <c r="V406" s="10"/>
      <c r="W406"/>
      <c r="Y406" s="5"/>
      <c r="Z406" s="10"/>
      <c r="AA406"/>
      <c r="AC406" s="5"/>
      <c r="AD406" s="7"/>
      <c r="AE406"/>
      <c r="AH406" s="5"/>
      <c r="AI406" s="7"/>
      <c r="AJ406"/>
      <c r="AK406" s="5"/>
      <c r="AL406" s="7"/>
      <c r="AM406"/>
    </row>
    <row r="407" spans="18:39" ht="13.5">
      <c r="R407" s="10"/>
      <c r="S407"/>
      <c r="U407" s="5"/>
      <c r="V407" s="10"/>
      <c r="W407"/>
      <c r="Y407" s="5"/>
      <c r="Z407" s="10"/>
      <c r="AA407"/>
      <c r="AC407" s="5"/>
      <c r="AD407" s="7"/>
      <c r="AE407"/>
      <c r="AH407" s="5"/>
      <c r="AI407" s="7"/>
      <c r="AJ407"/>
      <c r="AK407" s="5"/>
      <c r="AL407" s="7"/>
      <c r="AM407"/>
    </row>
    <row r="408" spans="18:39" ht="13.5">
      <c r="R408" s="10"/>
      <c r="S408"/>
      <c r="U408" s="5"/>
      <c r="V408" s="10"/>
      <c r="W408"/>
      <c r="Y408" s="5"/>
      <c r="Z408" s="10"/>
      <c r="AA408"/>
      <c r="AC408" s="5"/>
      <c r="AD408" s="7"/>
      <c r="AE408"/>
      <c r="AH408" s="5"/>
      <c r="AI408" s="7"/>
      <c r="AJ408"/>
      <c r="AK408" s="5"/>
      <c r="AL408" s="7"/>
      <c r="AM408"/>
    </row>
    <row r="409" spans="18:39" ht="13.5">
      <c r="R409" s="10"/>
      <c r="S409"/>
      <c r="U409" s="5"/>
      <c r="V409" s="10"/>
      <c r="W409"/>
      <c r="Y409" s="5"/>
      <c r="Z409" s="10"/>
      <c r="AA409"/>
      <c r="AC409" s="5"/>
      <c r="AD409" s="7"/>
      <c r="AE409"/>
      <c r="AH409" s="5"/>
      <c r="AI409" s="7"/>
      <c r="AJ409"/>
      <c r="AK409" s="5"/>
      <c r="AL409" s="7"/>
      <c r="AM409"/>
    </row>
    <row r="410" spans="18:39" ht="13.5">
      <c r="R410" s="10"/>
      <c r="S410"/>
      <c r="U410" s="5"/>
      <c r="V410" s="10"/>
      <c r="W410"/>
      <c r="Y410" s="5"/>
      <c r="Z410" s="10"/>
      <c r="AA410"/>
      <c r="AC410" s="5"/>
      <c r="AD410" s="7"/>
      <c r="AE410"/>
      <c r="AH410" s="5"/>
      <c r="AI410" s="7"/>
      <c r="AJ410"/>
      <c r="AK410" s="5"/>
      <c r="AL410" s="7"/>
      <c r="AM410"/>
    </row>
    <row r="411" spans="18:39" ht="13.5">
      <c r="R411" s="10"/>
      <c r="S411"/>
      <c r="U411" s="5"/>
      <c r="V411" s="10"/>
      <c r="W411"/>
      <c r="Y411" s="5"/>
      <c r="Z411" s="10"/>
      <c r="AA411"/>
      <c r="AC411" s="5"/>
      <c r="AD411" s="7"/>
      <c r="AE411"/>
      <c r="AH411" s="5"/>
      <c r="AI411" s="7"/>
      <c r="AJ411"/>
      <c r="AK411" s="5"/>
      <c r="AL411" s="7"/>
      <c r="AM411"/>
    </row>
    <row r="412" spans="18:39" ht="13.5">
      <c r="R412" s="10"/>
      <c r="S412"/>
      <c r="U412" s="5"/>
      <c r="V412" s="10"/>
      <c r="W412"/>
      <c r="Y412" s="5"/>
      <c r="Z412" s="10"/>
      <c r="AA412"/>
      <c r="AC412" s="5"/>
      <c r="AD412" s="7"/>
      <c r="AE412"/>
      <c r="AH412" s="5"/>
      <c r="AI412" s="7"/>
      <c r="AJ412"/>
      <c r="AK412" s="5"/>
      <c r="AL412" s="7"/>
      <c r="AM412"/>
    </row>
    <row r="413" spans="18:39" ht="13.5">
      <c r="R413" s="10"/>
      <c r="S413"/>
      <c r="U413" s="5"/>
      <c r="V413" s="10"/>
      <c r="W413"/>
      <c r="Y413" s="5"/>
      <c r="Z413" s="10"/>
      <c r="AA413"/>
      <c r="AC413" s="5"/>
      <c r="AD413" s="7"/>
      <c r="AE413"/>
      <c r="AH413" s="5"/>
      <c r="AI413" s="7"/>
      <c r="AJ413"/>
      <c r="AK413" s="5"/>
      <c r="AL413" s="7"/>
      <c r="AM413"/>
    </row>
    <row r="414" spans="18:39" ht="13.5">
      <c r="R414" s="10"/>
      <c r="S414"/>
      <c r="U414" s="5"/>
      <c r="V414" s="10"/>
      <c r="W414"/>
      <c r="Y414" s="5"/>
      <c r="Z414" s="10"/>
      <c r="AA414"/>
      <c r="AC414" s="5"/>
      <c r="AD414" s="7"/>
      <c r="AE414"/>
      <c r="AH414" s="5"/>
      <c r="AI414" s="7"/>
      <c r="AJ414"/>
      <c r="AK414" s="5"/>
      <c r="AL414" s="7"/>
      <c r="AM414"/>
    </row>
    <row r="415" spans="18:39" ht="13.5">
      <c r="R415" s="10"/>
      <c r="S415"/>
      <c r="U415" s="5"/>
      <c r="V415" s="10"/>
      <c r="W415"/>
      <c r="Y415" s="5"/>
      <c r="Z415" s="10"/>
      <c r="AA415"/>
      <c r="AC415" s="5"/>
      <c r="AD415" s="7"/>
      <c r="AE415"/>
      <c r="AH415" s="5"/>
      <c r="AI415" s="7"/>
      <c r="AJ415"/>
      <c r="AK415" s="5"/>
      <c r="AL415" s="7"/>
      <c r="AM415"/>
    </row>
    <row r="416" spans="18:39" ht="13.5">
      <c r="R416" s="10"/>
      <c r="S416"/>
      <c r="U416" s="5"/>
      <c r="V416" s="10"/>
      <c r="W416"/>
      <c r="Y416" s="5"/>
      <c r="Z416" s="10"/>
      <c r="AA416"/>
      <c r="AC416" s="5"/>
      <c r="AD416" s="7"/>
      <c r="AE416"/>
      <c r="AH416" s="5"/>
      <c r="AI416" s="7"/>
      <c r="AJ416"/>
      <c r="AK416" s="5"/>
      <c r="AL416" s="7"/>
      <c r="AM416"/>
    </row>
    <row r="417" spans="18:39" ht="13.5">
      <c r="R417" s="10"/>
      <c r="S417"/>
      <c r="U417" s="5"/>
      <c r="V417" s="10"/>
      <c r="W417"/>
      <c r="Y417" s="5"/>
      <c r="Z417" s="10"/>
      <c r="AA417"/>
      <c r="AC417" s="5"/>
      <c r="AD417" s="7"/>
      <c r="AE417"/>
      <c r="AH417" s="5"/>
      <c r="AI417" s="7"/>
      <c r="AJ417"/>
      <c r="AK417" s="5"/>
      <c r="AL417" s="7"/>
      <c r="AM417"/>
    </row>
    <row r="418" spans="18:39" ht="13.5">
      <c r="R418" s="10"/>
      <c r="S418"/>
      <c r="U418" s="5"/>
      <c r="V418" s="10"/>
      <c r="W418"/>
      <c r="Y418" s="5"/>
      <c r="Z418" s="10"/>
      <c r="AA418"/>
      <c r="AC418" s="5"/>
      <c r="AD418" s="7"/>
      <c r="AE418"/>
      <c r="AH418" s="5"/>
      <c r="AI418" s="7"/>
      <c r="AJ418"/>
      <c r="AK418" s="5"/>
      <c r="AL418" s="7"/>
      <c r="AM418"/>
    </row>
    <row r="419" spans="18:39" ht="13.5">
      <c r="R419" s="10"/>
      <c r="S419"/>
      <c r="U419" s="5"/>
      <c r="V419" s="10"/>
      <c r="W419"/>
      <c r="Y419" s="5"/>
      <c r="Z419" s="10"/>
      <c r="AA419"/>
      <c r="AC419" s="5"/>
      <c r="AD419" s="7"/>
      <c r="AE419"/>
      <c r="AH419" s="5"/>
      <c r="AI419" s="7"/>
      <c r="AJ419"/>
      <c r="AK419" s="5"/>
      <c r="AL419" s="7"/>
      <c r="AM419"/>
    </row>
    <row r="420" spans="18:39" ht="13.5">
      <c r="R420" s="10"/>
      <c r="S420"/>
      <c r="U420" s="5"/>
      <c r="V420" s="10"/>
      <c r="W420"/>
      <c r="Y420" s="5"/>
      <c r="Z420" s="10"/>
      <c r="AA420"/>
      <c r="AC420" s="5"/>
      <c r="AD420" s="7"/>
      <c r="AE420"/>
      <c r="AH420" s="5"/>
      <c r="AI420" s="7"/>
      <c r="AJ420"/>
      <c r="AK420" s="5"/>
      <c r="AL420" s="7"/>
      <c r="AM420"/>
    </row>
    <row r="421" spans="18:39" ht="13.5">
      <c r="R421" s="10"/>
      <c r="S421"/>
      <c r="U421" s="5"/>
      <c r="V421" s="10"/>
      <c r="W421"/>
      <c r="Y421" s="5"/>
      <c r="Z421" s="10"/>
      <c r="AA421"/>
      <c r="AC421" s="5"/>
      <c r="AD421" s="7"/>
      <c r="AE421"/>
      <c r="AH421" s="5"/>
      <c r="AI421" s="7"/>
      <c r="AJ421"/>
      <c r="AK421" s="5"/>
      <c r="AL421" s="7"/>
      <c r="AM421"/>
    </row>
    <row r="422" spans="18:39" ht="13.5">
      <c r="R422" s="10"/>
      <c r="S422"/>
      <c r="U422" s="5"/>
      <c r="V422" s="10"/>
      <c r="W422"/>
      <c r="Y422" s="5"/>
      <c r="Z422" s="10"/>
      <c r="AA422"/>
      <c r="AC422" s="5"/>
      <c r="AD422" s="7"/>
      <c r="AE422"/>
      <c r="AH422" s="5"/>
      <c r="AI422" s="7"/>
      <c r="AJ422"/>
      <c r="AK422" s="5"/>
      <c r="AL422" s="7"/>
      <c r="AM422"/>
    </row>
    <row r="423" spans="18:39" ht="13.5">
      <c r="R423" s="10"/>
      <c r="S423"/>
      <c r="U423" s="5"/>
      <c r="V423" s="10"/>
      <c r="W423"/>
      <c r="Y423" s="5"/>
      <c r="Z423" s="10"/>
      <c r="AA423"/>
      <c r="AC423" s="5"/>
      <c r="AD423" s="7"/>
      <c r="AE423"/>
      <c r="AH423" s="5"/>
      <c r="AI423" s="7"/>
      <c r="AJ423"/>
      <c r="AK423" s="5"/>
      <c r="AL423" s="7"/>
      <c r="AM423"/>
    </row>
    <row r="424" spans="18:39" ht="13.5">
      <c r="R424" s="10"/>
      <c r="S424"/>
      <c r="U424" s="5"/>
      <c r="V424" s="10"/>
      <c r="W424"/>
      <c r="Y424" s="5"/>
      <c r="Z424" s="10"/>
      <c r="AA424"/>
      <c r="AC424" s="5"/>
      <c r="AD424" s="7"/>
      <c r="AE424"/>
      <c r="AH424" s="5"/>
      <c r="AI424" s="7"/>
      <c r="AJ424"/>
      <c r="AK424" s="5"/>
      <c r="AL424" s="7"/>
      <c r="AM424"/>
    </row>
    <row r="425" spans="18:39" ht="13.5">
      <c r="R425" s="10"/>
      <c r="S425"/>
      <c r="U425" s="5"/>
      <c r="V425" s="10"/>
      <c r="W425"/>
      <c r="Y425" s="5"/>
      <c r="Z425" s="10"/>
      <c r="AA425"/>
      <c r="AC425" s="5"/>
      <c r="AD425" s="7"/>
      <c r="AE425"/>
      <c r="AH425" s="5"/>
      <c r="AI425" s="7"/>
      <c r="AJ425"/>
      <c r="AK425" s="5"/>
      <c r="AL425" s="7"/>
      <c r="AM425"/>
    </row>
    <row r="426" spans="18:39" ht="13.5">
      <c r="R426" s="10"/>
      <c r="S426"/>
      <c r="U426" s="5"/>
      <c r="V426" s="10"/>
      <c r="W426"/>
      <c r="Y426" s="5"/>
      <c r="Z426" s="10"/>
      <c r="AA426"/>
      <c r="AC426" s="5"/>
      <c r="AD426" s="7"/>
      <c r="AE426"/>
      <c r="AH426" s="5"/>
      <c r="AI426" s="7"/>
      <c r="AJ426"/>
      <c r="AK426" s="5"/>
      <c r="AL426" s="7"/>
      <c r="AM426"/>
    </row>
    <row r="427" spans="18:39" ht="13.5">
      <c r="R427" s="10"/>
      <c r="S427"/>
      <c r="U427" s="5"/>
      <c r="V427" s="10"/>
      <c r="W427"/>
      <c r="Y427" s="5"/>
      <c r="Z427" s="10"/>
      <c r="AA427"/>
      <c r="AC427" s="5"/>
      <c r="AD427" s="7"/>
      <c r="AE427"/>
      <c r="AH427" s="5"/>
      <c r="AI427" s="7"/>
      <c r="AJ427"/>
      <c r="AK427" s="5"/>
      <c r="AL427" s="7"/>
      <c r="AM427"/>
    </row>
    <row r="428" spans="18:39" ht="13.5">
      <c r="R428" s="10"/>
      <c r="S428"/>
      <c r="U428" s="5"/>
      <c r="V428" s="10"/>
      <c r="W428"/>
      <c r="Y428" s="5"/>
      <c r="Z428" s="10"/>
      <c r="AA428"/>
      <c r="AC428" s="5"/>
      <c r="AD428" s="7"/>
      <c r="AE428"/>
      <c r="AH428" s="5"/>
      <c r="AI428" s="7"/>
      <c r="AJ428"/>
      <c r="AK428" s="5"/>
      <c r="AL428" s="7"/>
      <c r="AM428"/>
    </row>
    <row r="429" spans="18:39" ht="13.5">
      <c r="R429" s="10"/>
      <c r="S429"/>
      <c r="U429" s="5"/>
      <c r="V429" s="10"/>
      <c r="W429"/>
      <c r="Y429" s="5"/>
      <c r="Z429" s="10"/>
      <c r="AA429"/>
      <c r="AC429" s="5"/>
      <c r="AD429" s="7"/>
      <c r="AE429"/>
      <c r="AH429" s="5"/>
      <c r="AI429" s="7"/>
      <c r="AJ429"/>
      <c r="AK429" s="5"/>
      <c r="AL429" s="7"/>
      <c r="AM429"/>
    </row>
    <row r="430" spans="18:39" ht="13.5">
      <c r="R430" s="10"/>
      <c r="S430"/>
      <c r="U430" s="5"/>
      <c r="V430" s="10"/>
      <c r="W430"/>
      <c r="Y430" s="5"/>
      <c r="Z430" s="10"/>
      <c r="AA430"/>
      <c r="AC430" s="5"/>
      <c r="AD430" s="7"/>
      <c r="AE430"/>
      <c r="AH430" s="5"/>
      <c r="AI430" s="7"/>
      <c r="AJ430"/>
      <c r="AK430" s="5"/>
      <c r="AL430" s="7"/>
      <c r="AM430"/>
    </row>
    <row r="431" spans="18:39" ht="13.5">
      <c r="R431" s="10"/>
      <c r="S431"/>
      <c r="U431" s="5"/>
      <c r="V431" s="10"/>
      <c r="W431"/>
      <c r="Y431" s="5"/>
      <c r="Z431" s="10"/>
      <c r="AA431"/>
      <c r="AC431" s="5"/>
      <c r="AD431" s="7"/>
      <c r="AE431"/>
      <c r="AH431" s="5"/>
      <c r="AI431" s="7"/>
      <c r="AJ431"/>
      <c r="AK431" s="5"/>
      <c r="AL431" s="7"/>
      <c r="AM431"/>
    </row>
    <row r="432" spans="18:39" ht="13.5">
      <c r="R432" s="10"/>
      <c r="S432"/>
      <c r="U432" s="5"/>
      <c r="V432" s="10"/>
      <c r="W432"/>
      <c r="Y432" s="5"/>
      <c r="Z432" s="10"/>
      <c r="AA432"/>
      <c r="AC432" s="5"/>
      <c r="AD432" s="7"/>
      <c r="AE432"/>
      <c r="AH432" s="5"/>
      <c r="AI432" s="7"/>
      <c r="AJ432"/>
      <c r="AK432" s="5"/>
      <c r="AL432" s="7"/>
      <c r="AM432"/>
    </row>
    <row r="433" spans="18:39" ht="13.5">
      <c r="R433" s="10"/>
      <c r="S433"/>
      <c r="U433" s="5"/>
      <c r="V433" s="10"/>
      <c r="W433"/>
      <c r="Y433" s="5"/>
      <c r="Z433" s="10"/>
      <c r="AA433"/>
      <c r="AC433" s="5"/>
      <c r="AD433" s="7"/>
      <c r="AE433"/>
      <c r="AH433" s="5"/>
      <c r="AI433" s="7"/>
      <c r="AJ433"/>
      <c r="AK433" s="5"/>
      <c r="AL433" s="7"/>
      <c r="AM433"/>
    </row>
    <row r="434" spans="18:39" ht="13.5">
      <c r="R434" s="10"/>
      <c r="S434"/>
      <c r="U434" s="5"/>
      <c r="V434" s="10"/>
      <c r="W434"/>
      <c r="Y434" s="5"/>
      <c r="Z434" s="10"/>
      <c r="AA434"/>
      <c r="AC434" s="5"/>
      <c r="AD434" s="7"/>
      <c r="AE434"/>
      <c r="AH434" s="5"/>
      <c r="AI434" s="7"/>
      <c r="AJ434"/>
      <c r="AK434" s="5"/>
      <c r="AL434" s="7"/>
      <c r="AM434"/>
    </row>
    <row r="435" spans="18:39" ht="13.5">
      <c r="R435" s="10"/>
      <c r="S435"/>
      <c r="U435" s="5"/>
      <c r="V435" s="10"/>
      <c r="W435"/>
      <c r="Y435" s="5"/>
      <c r="Z435" s="10"/>
      <c r="AA435"/>
      <c r="AC435" s="5"/>
      <c r="AD435" s="7"/>
      <c r="AE435"/>
      <c r="AH435" s="5"/>
      <c r="AI435" s="7"/>
      <c r="AJ435"/>
      <c r="AK435" s="5"/>
      <c r="AL435" s="7"/>
      <c r="AM435"/>
    </row>
    <row r="436" spans="18:39" ht="13.5">
      <c r="R436" s="10"/>
      <c r="S436"/>
      <c r="U436" s="5"/>
      <c r="V436" s="10"/>
      <c r="W436"/>
      <c r="Y436" s="5"/>
      <c r="Z436" s="10"/>
      <c r="AA436"/>
      <c r="AC436" s="5"/>
      <c r="AD436" s="7"/>
      <c r="AE436"/>
      <c r="AH436" s="5"/>
      <c r="AI436" s="7"/>
      <c r="AJ436"/>
      <c r="AK436" s="5"/>
      <c r="AL436" s="7"/>
      <c r="AM436"/>
    </row>
    <row r="437" spans="18:39" ht="13.5">
      <c r="R437" s="10"/>
      <c r="S437"/>
      <c r="U437" s="5"/>
      <c r="V437" s="10"/>
      <c r="W437"/>
      <c r="Y437" s="5"/>
      <c r="Z437" s="10"/>
      <c r="AA437"/>
      <c r="AC437" s="5"/>
      <c r="AD437" s="7"/>
      <c r="AE437"/>
      <c r="AH437" s="5"/>
      <c r="AI437" s="7"/>
      <c r="AJ437"/>
      <c r="AK437" s="5"/>
      <c r="AL437" s="7"/>
      <c r="AM437"/>
    </row>
    <row r="438" spans="18:39" ht="13.5">
      <c r="R438" s="10"/>
      <c r="S438"/>
      <c r="U438" s="5"/>
      <c r="V438" s="10"/>
      <c r="W438"/>
      <c r="Y438" s="5"/>
      <c r="Z438" s="10"/>
      <c r="AA438"/>
      <c r="AC438" s="5"/>
      <c r="AD438" s="7"/>
      <c r="AE438"/>
      <c r="AH438" s="5"/>
      <c r="AI438" s="7"/>
      <c r="AJ438"/>
      <c r="AK438" s="5"/>
      <c r="AL438" s="7"/>
      <c r="AM438"/>
    </row>
    <row r="439" spans="18:39" ht="13.5">
      <c r="R439" s="10"/>
      <c r="S439"/>
      <c r="U439" s="5"/>
      <c r="V439" s="10"/>
      <c r="W439"/>
      <c r="Y439" s="5"/>
      <c r="Z439" s="10"/>
      <c r="AA439"/>
      <c r="AC439" s="5"/>
      <c r="AD439" s="7"/>
      <c r="AE439"/>
      <c r="AH439" s="5"/>
      <c r="AI439" s="7"/>
      <c r="AJ439"/>
      <c r="AK439" s="5"/>
      <c r="AL439" s="7"/>
      <c r="AM439"/>
    </row>
    <row r="440" spans="18:39" ht="13.5">
      <c r="R440" s="10"/>
      <c r="S440"/>
      <c r="U440" s="5"/>
      <c r="V440" s="10"/>
      <c r="W440"/>
      <c r="Y440" s="5"/>
      <c r="Z440" s="10"/>
      <c r="AA440"/>
      <c r="AC440" s="5"/>
      <c r="AD440" s="7"/>
      <c r="AE440"/>
      <c r="AH440" s="5"/>
      <c r="AI440" s="7"/>
      <c r="AJ440"/>
      <c r="AK440" s="5"/>
      <c r="AL440" s="7"/>
      <c r="AM440"/>
    </row>
    <row r="441" spans="18:39" ht="13.5">
      <c r="R441" s="10"/>
      <c r="S441"/>
      <c r="U441" s="5"/>
      <c r="V441" s="10"/>
      <c r="W441"/>
      <c r="Y441" s="5"/>
      <c r="Z441" s="10"/>
      <c r="AA441"/>
      <c r="AC441" s="5"/>
      <c r="AD441" s="7"/>
      <c r="AE441"/>
      <c r="AH441" s="5"/>
      <c r="AI441" s="7"/>
      <c r="AJ441"/>
      <c r="AK441" s="5"/>
      <c r="AL441" s="7"/>
      <c r="AM441"/>
    </row>
    <row r="442" spans="18:39" ht="13.5">
      <c r="R442" s="10"/>
      <c r="S442"/>
      <c r="U442" s="5"/>
      <c r="V442" s="10"/>
      <c r="W442"/>
      <c r="Y442" s="5"/>
      <c r="Z442" s="10"/>
      <c r="AA442"/>
      <c r="AC442" s="5"/>
      <c r="AD442" s="7"/>
      <c r="AE442"/>
      <c r="AH442" s="5"/>
      <c r="AI442" s="7"/>
      <c r="AJ442"/>
      <c r="AK442" s="5"/>
      <c r="AL442" s="7"/>
      <c r="AM442"/>
    </row>
    <row r="443" spans="18:39" ht="13.5">
      <c r="R443" s="10"/>
      <c r="S443"/>
      <c r="U443" s="5"/>
      <c r="V443" s="10"/>
      <c r="W443"/>
      <c r="Y443" s="5"/>
      <c r="Z443" s="10"/>
      <c r="AA443"/>
      <c r="AC443" s="5"/>
      <c r="AD443" s="7"/>
      <c r="AE443"/>
      <c r="AH443" s="5"/>
      <c r="AI443" s="7"/>
      <c r="AJ443"/>
      <c r="AK443" s="5"/>
      <c r="AL443" s="7"/>
      <c r="AM443"/>
    </row>
    <row r="444" spans="18:39" ht="13.5">
      <c r="R444" s="10"/>
      <c r="S444"/>
      <c r="U444" s="5"/>
      <c r="V444" s="10"/>
      <c r="W444"/>
      <c r="Y444" s="5"/>
      <c r="Z444" s="10"/>
      <c r="AA444"/>
      <c r="AC444" s="5"/>
      <c r="AD444" s="7"/>
      <c r="AE444"/>
      <c r="AH444" s="5"/>
      <c r="AI444" s="7"/>
      <c r="AJ444"/>
      <c r="AK444" s="5"/>
      <c r="AL444" s="7"/>
      <c r="AM444"/>
    </row>
    <row r="445" spans="18:39" ht="13.5">
      <c r="R445" s="10"/>
      <c r="S445"/>
      <c r="U445" s="5"/>
      <c r="V445" s="10"/>
      <c r="W445"/>
      <c r="Y445" s="5"/>
      <c r="Z445" s="10"/>
      <c r="AA445"/>
      <c r="AC445" s="5"/>
      <c r="AD445" s="7"/>
      <c r="AE445"/>
      <c r="AH445" s="5"/>
      <c r="AI445" s="7"/>
      <c r="AJ445"/>
      <c r="AK445" s="5"/>
      <c r="AL445" s="7"/>
      <c r="AM445"/>
    </row>
    <row r="446" spans="18:39" ht="13.5">
      <c r="R446" s="10"/>
      <c r="S446"/>
      <c r="U446" s="5"/>
      <c r="V446" s="10"/>
      <c r="W446"/>
      <c r="Y446" s="5"/>
      <c r="Z446" s="10"/>
      <c r="AA446"/>
      <c r="AC446" s="5"/>
      <c r="AD446" s="7"/>
      <c r="AE446"/>
      <c r="AH446" s="5"/>
      <c r="AI446" s="7"/>
      <c r="AJ446"/>
      <c r="AK446" s="5"/>
      <c r="AL446" s="7"/>
      <c r="AM446"/>
    </row>
    <row r="447" spans="18:39" ht="13.5">
      <c r="R447" s="10"/>
      <c r="S447"/>
      <c r="U447" s="5"/>
      <c r="V447" s="10"/>
      <c r="W447"/>
      <c r="Y447" s="5"/>
      <c r="Z447" s="10"/>
      <c r="AA447"/>
      <c r="AC447" s="5"/>
      <c r="AD447" s="7"/>
      <c r="AE447"/>
      <c r="AH447" s="5"/>
      <c r="AI447" s="7"/>
      <c r="AJ447"/>
      <c r="AK447" s="5"/>
      <c r="AL447" s="7"/>
      <c r="AM447"/>
    </row>
    <row r="448" spans="18:39" ht="13.5">
      <c r="R448" s="10"/>
      <c r="S448"/>
      <c r="U448" s="5"/>
      <c r="V448" s="10"/>
      <c r="W448"/>
      <c r="Y448" s="5"/>
      <c r="Z448" s="10"/>
      <c r="AA448"/>
      <c r="AC448" s="5"/>
      <c r="AD448" s="7"/>
      <c r="AE448"/>
      <c r="AH448" s="5"/>
      <c r="AI448" s="7"/>
      <c r="AJ448"/>
      <c r="AK448" s="5"/>
      <c r="AL448" s="7"/>
      <c r="AM448"/>
    </row>
    <row r="449" spans="18:39" ht="13.5">
      <c r="R449" s="10"/>
      <c r="S449"/>
      <c r="U449" s="5"/>
      <c r="V449" s="10"/>
      <c r="W449"/>
      <c r="Y449" s="5"/>
      <c r="Z449" s="10"/>
      <c r="AA449"/>
      <c r="AC449" s="5"/>
      <c r="AD449" s="7"/>
      <c r="AE449"/>
      <c r="AH449" s="5"/>
      <c r="AI449" s="7"/>
      <c r="AJ449"/>
      <c r="AK449" s="5"/>
      <c r="AL449" s="7"/>
      <c r="AM449"/>
    </row>
    <row r="450" spans="18:39" ht="13.5">
      <c r="R450" s="10"/>
      <c r="S450"/>
      <c r="U450" s="5"/>
      <c r="V450" s="10"/>
      <c r="W450"/>
      <c r="Y450" s="5"/>
      <c r="Z450" s="10"/>
      <c r="AA450"/>
      <c r="AC450" s="5"/>
      <c r="AD450" s="7"/>
      <c r="AE450"/>
      <c r="AH450" s="5"/>
      <c r="AI450" s="7"/>
      <c r="AJ450"/>
      <c r="AK450" s="5"/>
      <c r="AL450" s="7"/>
      <c r="AM450"/>
    </row>
    <row r="451" spans="18:39" ht="13.5">
      <c r="R451" s="10"/>
      <c r="S451"/>
      <c r="U451" s="5"/>
      <c r="V451" s="10"/>
      <c r="W451"/>
      <c r="Y451" s="5"/>
      <c r="Z451" s="10"/>
      <c r="AA451"/>
      <c r="AC451" s="5"/>
      <c r="AD451" s="7"/>
      <c r="AE451"/>
      <c r="AH451" s="5"/>
      <c r="AI451" s="7"/>
      <c r="AJ451"/>
      <c r="AK451" s="5"/>
      <c r="AL451" s="7"/>
      <c r="AM451"/>
    </row>
    <row r="452" spans="18:39" ht="13.5">
      <c r="R452" s="10"/>
      <c r="S452"/>
      <c r="U452" s="5"/>
      <c r="V452" s="10"/>
      <c r="W452"/>
      <c r="Y452" s="5"/>
      <c r="Z452" s="10"/>
      <c r="AA452"/>
      <c r="AC452" s="5"/>
      <c r="AD452" s="7"/>
      <c r="AE452"/>
      <c r="AH452" s="5"/>
      <c r="AI452" s="7"/>
      <c r="AJ452"/>
      <c r="AK452" s="5"/>
      <c r="AL452" s="7"/>
      <c r="AM452"/>
    </row>
    <row r="453" spans="18:39" ht="13.5">
      <c r="R453" s="10"/>
      <c r="S453"/>
      <c r="U453" s="5"/>
      <c r="V453" s="10"/>
      <c r="W453"/>
      <c r="Y453" s="5"/>
      <c r="Z453" s="10"/>
      <c r="AA453"/>
      <c r="AC453" s="5"/>
      <c r="AD453" s="7"/>
      <c r="AE453"/>
      <c r="AH453" s="5"/>
      <c r="AI453" s="7"/>
      <c r="AJ453"/>
      <c r="AK453" s="5"/>
      <c r="AL453" s="7"/>
      <c r="AM453"/>
    </row>
    <row r="454" spans="18:39" ht="13.5">
      <c r="R454" s="10"/>
      <c r="S454"/>
      <c r="U454" s="5"/>
      <c r="V454" s="10"/>
      <c r="W454"/>
      <c r="Y454" s="5"/>
      <c r="Z454" s="10"/>
      <c r="AA454"/>
      <c r="AC454" s="5"/>
      <c r="AD454" s="7"/>
      <c r="AE454"/>
      <c r="AH454" s="5"/>
      <c r="AI454" s="7"/>
      <c r="AJ454"/>
      <c r="AK454" s="5"/>
      <c r="AL454" s="7"/>
      <c r="AM454"/>
    </row>
    <row r="455" spans="18:39" ht="13.5">
      <c r="R455" s="10"/>
      <c r="S455"/>
      <c r="U455" s="5"/>
      <c r="V455" s="10"/>
      <c r="W455"/>
      <c r="Y455" s="5"/>
      <c r="Z455" s="10"/>
      <c r="AA455"/>
      <c r="AC455" s="5"/>
      <c r="AD455" s="7"/>
      <c r="AE455"/>
      <c r="AH455" s="5"/>
      <c r="AI455" s="7"/>
      <c r="AJ455"/>
      <c r="AK455" s="5"/>
      <c r="AL455" s="7"/>
      <c r="AM455"/>
    </row>
    <row r="456" spans="18:39" ht="13.5">
      <c r="R456" s="10"/>
      <c r="S456"/>
      <c r="U456" s="5"/>
      <c r="V456" s="10"/>
      <c r="W456"/>
      <c r="Y456" s="5"/>
      <c r="Z456" s="10"/>
      <c r="AA456"/>
      <c r="AC456" s="5"/>
      <c r="AD456" s="7"/>
      <c r="AE456"/>
      <c r="AH456" s="5"/>
      <c r="AI456" s="7"/>
      <c r="AJ456"/>
      <c r="AK456" s="5"/>
      <c r="AL456" s="7"/>
      <c r="AM456"/>
    </row>
    <row r="457" spans="18:39" ht="13.5">
      <c r="R457" s="10"/>
      <c r="S457"/>
      <c r="U457" s="5"/>
      <c r="V457" s="10"/>
      <c r="W457"/>
      <c r="Y457" s="5"/>
      <c r="Z457" s="10"/>
      <c r="AA457"/>
      <c r="AC457" s="5"/>
      <c r="AD457" s="7"/>
      <c r="AE457"/>
      <c r="AH457" s="5"/>
      <c r="AI457" s="7"/>
      <c r="AJ457"/>
      <c r="AK457" s="5"/>
      <c r="AL457" s="7"/>
      <c r="AM457"/>
    </row>
    <row r="458" spans="18:39" ht="13.5">
      <c r="R458" s="10"/>
      <c r="S458"/>
      <c r="U458" s="5"/>
      <c r="V458" s="10"/>
      <c r="W458"/>
      <c r="Y458" s="5"/>
      <c r="Z458" s="10"/>
      <c r="AA458"/>
      <c r="AC458" s="5"/>
      <c r="AD458" s="7"/>
      <c r="AE458"/>
      <c r="AH458" s="5"/>
      <c r="AI458" s="7"/>
      <c r="AJ458"/>
      <c r="AK458" s="5"/>
      <c r="AL458" s="7"/>
      <c r="AM458"/>
    </row>
    <row r="459" spans="18:39" ht="13.5">
      <c r="R459" s="10"/>
      <c r="S459"/>
      <c r="U459" s="5"/>
      <c r="V459" s="10"/>
      <c r="W459"/>
      <c r="Y459" s="5"/>
      <c r="Z459" s="10"/>
      <c r="AA459"/>
      <c r="AC459" s="5"/>
      <c r="AD459" s="7"/>
      <c r="AE459"/>
      <c r="AH459" s="5"/>
      <c r="AI459" s="7"/>
      <c r="AJ459"/>
      <c r="AK459" s="5"/>
      <c r="AL459" s="7"/>
      <c r="AM459"/>
    </row>
    <row r="460" spans="18:39" ht="13.5">
      <c r="R460" s="10"/>
      <c r="S460"/>
      <c r="U460" s="5"/>
      <c r="V460" s="10"/>
      <c r="W460"/>
      <c r="Y460" s="5"/>
      <c r="Z460" s="10"/>
      <c r="AA460"/>
      <c r="AC460" s="5"/>
      <c r="AD460" s="7"/>
      <c r="AE460"/>
      <c r="AH460" s="5"/>
      <c r="AI460" s="7"/>
      <c r="AJ460"/>
      <c r="AK460" s="5"/>
      <c r="AL460" s="7"/>
      <c r="AM460"/>
    </row>
    <row r="461" spans="18:39" ht="13.5">
      <c r="R461" s="10"/>
      <c r="S461"/>
      <c r="U461" s="5"/>
      <c r="V461" s="10"/>
      <c r="W461"/>
      <c r="Y461" s="5"/>
      <c r="Z461" s="10"/>
      <c r="AA461"/>
      <c r="AC461" s="5"/>
      <c r="AD461" s="7"/>
      <c r="AE461"/>
      <c r="AH461" s="5"/>
      <c r="AI461" s="7"/>
      <c r="AJ461"/>
      <c r="AK461" s="5"/>
      <c r="AL461" s="7"/>
      <c r="AM461"/>
    </row>
    <row r="462" spans="18:39" ht="13.5">
      <c r="R462" s="10"/>
      <c r="S462"/>
      <c r="U462" s="5"/>
      <c r="V462" s="10"/>
      <c r="W462"/>
      <c r="Y462" s="5"/>
      <c r="Z462" s="10"/>
      <c r="AA462"/>
      <c r="AC462" s="5"/>
      <c r="AD462" s="7"/>
      <c r="AE462"/>
      <c r="AH462" s="5"/>
      <c r="AI462" s="7"/>
      <c r="AJ462"/>
      <c r="AK462" s="5"/>
      <c r="AL462" s="7"/>
      <c r="AM462"/>
    </row>
    <row r="463" spans="18:39" ht="13.5">
      <c r="R463" s="10"/>
      <c r="S463"/>
      <c r="U463" s="5"/>
      <c r="V463" s="10"/>
      <c r="W463"/>
      <c r="Y463" s="5"/>
      <c r="Z463" s="10"/>
      <c r="AA463"/>
      <c r="AC463" s="5"/>
      <c r="AD463" s="7"/>
      <c r="AE463"/>
      <c r="AH463" s="5"/>
      <c r="AI463" s="7"/>
      <c r="AJ463"/>
      <c r="AK463" s="5"/>
      <c r="AL463" s="7"/>
      <c r="AM463"/>
    </row>
    <row r="464" spans="18:39" ht="13.5">
      <c r="R464" s="10"/>
      <c r="S464"/>
      <c r="U464" s="5"/>
      <c r="V464" s="10"/>
      <c r="W464"/>
      <c r="Y464" s="5"/>
      <c r="Z464" s="10"/>
      <c r="AA464"/>
      <c r="AC464" s="5"/>
      <c r="AD464" s="7"/>
      <c r="AE464"/>
      <c r="AH464" s="5"/>
      <c r="AI464" s="7"/>
      <c r="AJ464"/>
      <c r="AK464" s="5"/>
      <c r="AL464" s="7"/>
      <c r="AM464"/>
    </row>
    <row r="465" spans="18:39" ht="13.5">
      <c r="R465" s="10"/>
      <c r="S465"/>
      <c r="U465" s="5"/>
      <c r="V465" s="10"/>
      <c r="W465"/>
      <c r="Y465" s="5"/>
      <c r="Z465" s="10"/>
      <c r="AA465"/>
      <c r="AC465" s="5"/>
      <c r="AD465" s="7"/>
      <c r="AE465"/>
      <c r="AH465" s="5"/>
      <c r="AI465" s="7"/>
      <c r="AJ465"/>
      <c r="AK465" s="5"/>
      <c r="AL465" s="7"/>
      <c r="AM465"/>
    </row>
    <row r="466" spans="18:39" ht="13.5">
      <c r="R466" s="10"/>
      <c r="S466"/>
      <c r="U466" s="5"/>
      <c r="V466" s="10"/>
      <c r="W466"/>
      <c r="Y466" s="5"/>
      <c r="Z466" s="10"/>
      <c r="AA466"/>
      <c r="AC466" s="5"/>
      <c r="AD466" s="7"/>
      <c r="AE466"/>
      <c r="AH466" s="5"/>
      <c r="AI466" s="7"/>
      <c r="AJ466"/>
      <c r="AK466" s="5"/>
      <c r="AL466" s="7"/>
      <c r="AM466"/>
    </row>
    <row r="467" spans="18:39" ht="13.5">
      <c r="R467" s="10"/>
      <c r="S467"/>
      <c r="U467" s="5"/>
      <c r="V467" s="10"/>
      <c r="W467"/>
      <c r="Y467" s="5"/>
      <c r="Z467" s="10"/>
      <c r="AA467"/>
      <c r="AC467" s="5"/>
      <c r="AD467" s="7"/>
      <c r="AE467"/>
      <c r="AH467" s="5"/>
      <c r="AI467" s="7"/>
      <c r="AJ467"/>
      <c r="AK467" s="5"/>
      <c r="AL467" s="7"/>
      <c r="AM467"/>
    </row>
    <row r="468" spans="18:39" ht="13.5">
      <c r="R468" s="10"/>
      <c r="S468"/>
      <c r="U468" s="5"/>
      <c r="V468" s="10"/>
      <c r="W468"/>
      <c r="Y468" s="5"/>
      <c r="Z468" s="10"/>
      <c r="AA468"/>
      <c r="AC468" s="5"/>
      <c r="AD468" s="7"/>
      <c r="AE468"/>
      <c r="AH468" s="5"/>
      <c r="AI468" s="7"/>
      <c r="AJ468"/>
      <c r="AK468" s="5"/>
      <c r="AL468" s="7"/>
      <c r="AM468"/>
    </row>
    <row r="469" spans="18:39" ht="13.5">
      <c r="R469" s="10"/>
      <c r="S469"/>
      <c r="U469" s="5"/>
      <c r="V469" s="10"/>
      <c r="W469"/>
      <c r="Y469" s="5"/>
      <c r="Z469" s="10"/>
      <c r="AA469"/>
      <c r="AC469" s="5"/>
      <c r="AD469" s="7"/>
      <c r="AE469"/>
      <c r="AH469" s="5"/>
      <c r="AI469" s="7"/>
      <c r="AJ469"/>
      <c r="AK469" s="5"/>
      <c r="AL469" s="7"/>
      <c r="AM469"/>
    </row>
    <row r="470" spans="18:39" ht="13.5">
      <c r="R470" s="10"/>
      <c r="S470"/>
      <c r="U470" s="5"/>
      <c r="V470" s="10"/>
      <c r="W470"/>
      <c r="Y470" s="5"/>
      <c r="Z470" s="10"/>
      <c r="AA470"/>
      <c r="AC470" s="5"/>
      <c r="AD470" s="7"/>
      <c r="AE470"/>
      <c r="AH470" s="5"/>
      <c r="AI470" s="7"/>
      <c r="AJ470"/>
      <c r="AK470" s="5"/>
      <c r="AL470" s="7"/>
      <c r="AM470"/>
    </row>
    <row r="471" spans="18:39" ht="13.5">
      <c r="R471" s="10"/>
      <c r="S471"/>
      <c r="U471" s="5"/>
      <c r="V471" s="10"/>
      <c r="W471"/>
      <c r="Y471" s="5"/>
      <c r="Z471" s="10"/>
      <c r="AA471"/>
      <c r="AC471" s="5"/>
      <c r="AD471" s="7"/>
      <c r="AE471"/>
      <c r="AH471" s="5"/>
      <c r="AI471" s="7"/>
      <c r="AJ471"/>
      <c r="AK471" s="5"/>
      <c r="AL471" s="7"/>
      <c r="AM471"/>
    </row>
    <row r="472" spans="18:39" ht="13.5">
      <c r="R472" s="10"/>
      <c r="S472"/>
      <c r="U472" s="5"/>
      <c r="V472" s="10"/>
      <c r="W472"/>
      <c r="Y472" s="5"/>
      <c r="Z472" s="10"/>
      <c r="AA472"/>
      <c r="AC472" s="5"/>
      <c r="AD472" s="7"/>
      <c r="AE472"/>
      <c r="AH472" s="5"/>
      <c r="AI472" s="7"/>
      <c r="AJ472"/>
      <c r="AK472" s="5"/>
      <c r="AL472" s="7"/>
      <c r="AM472"/>
    </row>
    <row r="473" spans="18:39" ht="13.5">
      <c r="R473" s="10"/>
      <c r="S473"/>
      <c r="U473" s="5"/>
      <c r="V473" s="10"/>
      <c r="W473"/>
      <c r="Y473" s="5"/>
      <c r="Z473" s="10"/>
      <c r="AA473"/>
      <c r="AC473" s="5"/>
      <c r="AD473" s="7"/>
      <c r="AE473"/>
      <c r="AH473" s="5"/>
      <c r="AI473" s="7"/>
      <c r="AJ473"/>
      <c r="AK473" s="5"/>
      <c r="AL473" s="7"/>
      <c r="AM473"/>
    </row>
    <row r="474" spans="18:39" ht="13.5">
      <c r="R474" s="10"/>
      <c r="S474"/>
      <c r="U474" s="5"/>
      <c r="V474" s="10"/>
      <c r="W474"/>
      <c r="Y474" s="5"/>
      <c r="Z474" s="10"/>
      <c r="AA474"/>
      <c r="AC474" s="5"/>
      <c r="AD474" s="7"/>
      <c r="AE474"/>
      <c r="AH474" s="5"/>
      <c r="AI474" s="7"/>
      <c r="AJ474"/>
      <c r="AK474" s="5"/>
      <c r="AL474" s="7"/>
      <c r="AM474"/>
    </row>
    <row r="475" spans="18:39" ht="13.5">
      <c r="R475" s="10"/>
      <c r="S475"/>
      <c r="U475" s="5"/>
      <c r="V475" s="10"/>
      <c r="W475"/>
      <c r="Y475" s="5"/>
      <c r="Z475" s="10"/>
      <c r="AA475"/>
      <c r="AC475" s="5"/>
      <c r="AD475" s="7"/>
      <c r="AE475"/>
      <c r="AH475" s="5"/>
      <c r="AI475" s="7"/>
      <c r="AJ475"/>
      <c r="AK475" s="5"/>
      <c r="AL475" s="7"/>
      <c r="AM475"/>
    </row>
    <row r="476" spans="18:39" ht="13.5">
      <c r="R476" s="10"/>
      <c r="S476"/>
      <c r="U476" s="5"/>
      <c r="V476" s="10"/>
      <c r="W476"/>
      <c r="Y476" s="5"/>
      <c r="Z476" s="10"/>
      <c r="AA476"/>
      <c r="AC476" s="5"/>
      <c r="AD476" s="7"/>
      <c r="AE476"/>
      <c r="AH476" s="5"/>
      <c r="AI476" s="7"/>
      <c r="AJ476"/>
      <c r="AK476" s="5"/>
      <c r="AL476" s="7"/>
      <c r="AM476"/>
    </row>
    <row r="477" spans="18:39" ht="13.5">
      <c r="R477" s="10"/>
      <c r="S477"/>
      <c r="U477" s="5"/>
      <c r="V477" s="10"/>
      <c r="W477"/>
      <c r="Y477" s="5"/>
      <c r="Z477" s="10"/>
      <c r="AA477"/>
      <c r="AC477" s="5"/>
      <c r="AD477" s="7"/>
      <c r="AE477"/>
      <c r="AH477" s="5"/>
      <c r="AI477" s="7"/>
      <c r="AJ477"/>
      <c r="AK477" s="5"/>
      <c r="AL477" s="7"/>
      <c r="AM477"/>
    </row>
    <row r="478" spans="18:39" ht="13.5">
      <c r="R478" s="10"/>
      <c r="S478"/>
      <c r="U478" s="5"/>
      <c r="V478" s="10"/>
      <c r="W478"/>
      <c r="Y478" s="5"/>
      <c r="Z478" s="10"/>
      <c r="AA478"/>
      <c r="AC478" s="5"/>
      <c r="AD478" s="7"/>
      <c r="AE478"/>
      <c r="AH478" s="5"/>
      <c r="AI478" s="7"/>
      <c r="AJ478"/>
      <c r="AK478" s="5"/>
      <c r="AL478" s="7"/>
      <c r="AM478"/>
    </row>
    <row r="479" spans="18:39" ht="13.5">
      <c r="R479" s="10"/>
      <c r="S479"/>
      <c r="U479" s="5"/>
      <c r="V479" s="10"/>
      <c r="W479"/>
      <c r="Y479" s="5"/>
      <c r="Z479" s="10"/>
      <c r="AA479"/>
      <c r="AC479" s="5"/>
      <c r="AD479" s="7"/>
      <c r="AE479"/>
      <c r="AH479" s="5"/>
      <c r="AI479" s="7"/>
      <c r="AJ479"/>
      <c r="AK479" s="5"/>
      <c r="AL479" s="7"/>
      <c r="AM479"/>
    </row>
    <row r="480" spans="18:39" ht="13.5">
      <c r="R480" s="10"/>
      <c r="S480"/>
      <c r="U480" s="5"/>
      <c r="V480" s="10"/>
      <c r="W480"/>
      <c r="Y480" s="5"/>
      <c r="Z480" s="10"/>
      <c r="AA480"/>
      <c r="AC480" s="5"/>
      <c r="AD480" s="7"/>
      <c r="AE480"/>
      <c r="AH480" s="5"/>
      <c r="AI480" s="7"/>
      <c r="AJ480"/>
      <c r="AK480" s="5"/>
      <c r="AL480" s="7"/>
      <c r="AM480"/>
    </row>
    <row r="481" spans="18:39" ht="13.5">
      <c r="R481" s="10"/>
      <c r="S481"/>
      <c r="U481" s="5"/>
      <c r="V481" s="10"/>
      <c r="W481"/>
      <c r="Y481" s="5"/>
      <c r="Z481" s="10"/>
      <c r="AA481"/>
      <c r="AC481" s="5"/>
      <c r="AD481" s="7"/>
      <c r="AE481"/>
      <c r="AH481" s="5"/>
      <c r="AI481" s="7"/>
      <c r="AJ481"/>
      <c r="AK481" s="5"/>
      <c r="AL481" s="7"/>
      <c r="AM481"/>
    </row>
    <row r="482" spans="18:39" ht="13.5">
      <c r="R482" s="10"/>
      <c r="S482"/>
      <c r="U482" s="5"/>
      <c r="V482" s="10"/>
      <c r="W482"/>
      <c r="Y482" s="5"/>
      <c r="Z482" s="10"/>
      <c r="AA482"/>
      <c r="AC482" s="5"/>
      <c r="AD482" s="7"/>
      <c r="AE482"/>
      <c r="AH482" s="5"/>
      <c r="AI482" s="7"/>
      <c r="AJ482"/>
      <c r="AK482" s="5"/>
      <c r="AL482" s="7"/>
      <c r="AM482"/>
    </row>
    <row r="483" spans="18:39" ht="13.5">
      <c r="R483" s="10"/>
      <c r="S483"/>
      <c r="U483" s="5"/>
      <c r="V483" s="10"/>
      <c r="W483"/>
      <c r="Y483" s="5"/>
      <c r="Z483" s="10"/>
      <c r="AA483"/>
      <c r="AC483" s="5"/>
      <c r="AD483" s="7"/>
      <c r="AE483"/>
      <c r="AH483" s="5"/>
      <c r="AI483" s="7"/>
      <c r="AJ483"/>
      <c r="AK483" s="5"/>
      <c r="AL483" s="7"/>
      <c r="AM483"/>
    </row>
    <row r="484" spans="18:39" ht="13.5">
      <c r="R484" s="10"/>
      <c r="S484"/>
      <c r="U484" s="5"/>
      <c r="V484" s="10"/>
      <c r="W484"/>
      <c r="Y484" s="5"/>
      <c r="Z484" s="10"/>
      <c r="AA484"/>
      <c r="AC484" s="5"/>
      <c r="AD484" s="7"/>
      <c r="AE484"/>
      <c r="AH484" s="5"/>
      <c r="AI484" s="7"/>
      <c r="AJ484"/>
      <c r="AK484" s="5"/>
      <c r="AL484" s="7"/>
      <c r="AM484"/>
    </row>
    <row r="485" spans="18:39" ht="13.5">
      <c r="R485" s="10"/>
      <c r="S485"/>
      <c r="U485" s="5"/>
      <c r="V485" s="10"/>
      <c r="W485"/>
      <c r="Y485" s="5"/>
      <c r="Z485" s="10"/>
      <c r="AA485"/>
      <c r="AC485" s="5"/>
      <c r="AD485" s="7"/>
      <c r="AE485"/>
      <c r="AH485" s="5"/>
      <c r="AI485" s="7"/>
      <c r="AJ485"/>
      <c r="AK485" s="5"/>
      <c r="AL485" s="7"/>
      <c r="AM485"/>
    </row>
    <row r="486" spans="18:39" ht="13.5">
      <c r="R486" s="10"/>
      <c r="S486"/>
      <c r="U486" s="5"/>
      <c r="V486" s="10"/>
      <c r="W486"/>
      <c r="Y486" s="5"/>
      <c r="Z486" s="10"/>
      <c r="AA486"/>
      <c r="AC486" s="5"/>
      <c r="AD486" s="7"/>
      <c r="AE486"/>
      <c r="AH486" s="5"/>
      <c r="AI486" s="7"/>
      <c r="AJ486"/>
      <c r="AK486" s="5"/>
      <c r="AL486" s="7"/>
      <c r="AM486"/>
    </row>
    <row r="487" spans="18:39" ht="13.5">
      <c r="R487" s="10"/>
      <c r="S487"/>
      <c r="U487" s="5"/>
      <c r="V487" s="10"/>
      <c r="W487"/>
      <c r="Y487" s="5"/>
      <c r="Z487" s="10"/>
      <c r="AA487"/>
      <c r="AC487" s="5"/>
      <c r="AD487" s="7"/>
      <c r="AE487"/>
      <c r="AH487" s="5"/>
      <c r="AI487" s="7"/>
      <c r="AJ487"/>
      <c r="AK487" s="5"/>
      <c r="AL487" s="7"/>
      <c r="AM487"/>
    </row>
    <row r="488" spans="18:39" ht="13.5">
      <c r="R488" s="10"/>
      <c r="S488"/>
      <c r="U488" s="5"/>
      <c r="V488" s="10"/>
      <c r="W488"/>
      <c r="Y488" s="5"/>
      <c r="Z488" s="10"/>
      <c r="AA488"/>
      <c r="AC488" s="5"/>
      <c r="AD488" s="7"/>
      <c r="AE488"/>
      <c r="AH488" s="5"/>
      <c r="AI488" s="7"/>
      <c r="AJ488"/>
      <c r="AK488" s="5"/>
      <c r="AL488" s="7"/>
      <c r="AM488"/>
    </row>
    <row r="489" spans="18:39" ht="13.5">
      <c r="R489" s="10"/>
      <c r="S489"/>
      <c r="U489" s="5"/>
      <c r="V489" s="10"/>
      <c r="W489"/>
      <c r="Y489" s="5"/>
      <c r="Z489" s="10"/>
      <c r="AA489"/>
      <c r="AC489" s="5"/>
      <c r="AD489" s="7"/>
      <c r="AE489"/>
      <c r="AH489" s="5"/>
      <c r="AI489" s="7"/>
      <c r="AJ489"/>
      <c r="AK489" s="5"/>
      <c r="AL489" s="7"/>
      <c r="AM489"/>
    </row>
    <row r="490" spans="18:39" ht="13.5">
      <c r="R490" s="10"/>
      <c r="S490"/>
      <c r="U490" s="5"/>
      <c r="V490" s="10"/>
      <c r="W490"/>
      <c r="Y490" s="5"/>
      <c r="Z490" s="10"/>
      <c r="AA490"/>
      <c r="AC490" s="5"/>
      <c r="AD490" s="7"/>
      <c r="AE490"/>
      <c r="AH490" s="5"/>
      <c r="AI490" s="7"/>
      <c r="AJ490"/>
      <c r="AK490" s="5"/>
      <c r="AL490" s="7"/>
      <c r="AM490"/>
    </row>
    <row r="491" spans="18:39" ht="13.5">
      <c r="R491" s="10"/>
      <c r="S491"/>
      <c r="U491" s="5"/>
      <c r="V491" s="10"/>
      <c r="W491"/>
      <c r="Y491" s="5"/>
      <c r="Z491" s="10"/>
      <c r="AA491"/>
      <c r="AC491" s="5"/>
      <c r="AD491" s="7"/>
      <c r="AE491"/>
      <c r="AH491" s="5"/>
      <c r="AI491" s="7"/>
      <c r="AJ491"/>
      <c r="AK491" s="5"/>
      <c r="AL491" s="7"/>
      <c r="AM491"/>
    </row>
    <row r="492" spans="18:39" ht="13.5">
      <c r="R492" s="10"/>
      <c r="S492"/>
      <c r="U492" s="5"/>
      <c r="V492" s="10"/>
      <c r="W492"/>
      <c r="Y492" s="5"/>
      <c r="Z492" s="10"/>
      <c r="AA492"/>
      <c r="AC492" s="5"/>
      <c r="AD492" s="7"/>
      <c r="AE492"/>
      <c r="AH492" s="5"/>
      <c r="AI492" s="7"/>
      <c r="AJ492"/>
      <c r="AK492" s="5"/>
      <c r="AL492" s="7"/>
      <c r="AM492"/>
    </row>
    <row r="493" spans="18:39" ht="13.5">
      <c r="R493" s="10"/>
      <c r="S493"/>
      <c r="U493" s="5"/>
      <c r="V493" s="10"/>
      <c r="W493"/>
      <c r="Y493" s="5"/>
      <c r="Z493" s="10"/>
      <c r="AA493"/>
      <c r="AC493" s="5"/>
      <c r="AD493" s="7"/>
      <c r="AE493"/>
      <c r="AH493" s="5"/>
      <c r="AI493" s="7"/>
      <c r="AJ493"/>
      <c r="AK493" s="5"/>
      <c r="AL493" s="7"/>
      <c r="AM493"/>
    </row>
    <row r="494" spans="18:39" ht="13.5">
      <c r="R494" s="10"/>
      <c r="S494"/>
      <c r="U494" s="5"/>
      <c r="V494" s="10"/>
      <c r="W494"/>
      <c r="Y494" s="5"/>
      <c r="Z494" s="10"/>
      <c r="AA494"/>
      <c r="AC494" s="5"/>
      <c r="AD494" s="7"/>
      <c r="AE494"/>
      <c r="AH494" s="5"/>
      <c r="AI494" s="7"/>
      <c r="AJ494"/>
      <c r="AK494" s="5"/>
      <c r="AL494" s="7"/>
      <c r="AM494"/>
    </row>
    <row r="495" spans="18:39" ht="13.5">
      <c r="R495" s="10"/>
      <c r="S495"/>
      <c r="U495" s="5"/>
      <c r="V495" s="10"/>
      <c r="W495"/>
      <c r="Y495" s="5"/>
      <c r="Z495" s="10"/>
      <c r="AA495"/>
      <c r="AC495" s="5"/>
      <c r="AD495" s="7"/>
      <c r="AE495"/>
      <c r="AH495" s="5"/>
      <c r="AI495" s="7"/>
      <c r="AJ495"/>
      <c r="AK495" s="5"/>
      <c r="AL495" s="7"/>
      <c r="AM495"/>
    </row>
    <row r="496" spans="18:39" ht="13.5">
      <c r="R496" s="10"/>
      <c r="S496"/>
      <c r="U496" s="5"/>
      <c r="V496" s="10"/>
      <c r="W496"/>
      <c r="Y496" s="5"/>
      <c r="Z496" s="10"/>
      <c r="AA496"/>
      <c r="AC496" s="5"/>
      <c r="AD496" s="7"/>
      <c r="AE496"/>
      <c r="AH496" s="5"/>
      <c r="AI496" s="7"/>
      <c r="AJ496"/>
      <c r="AK496" s="5"/>
      <c r="AL496" s="7"/>
      <c r="AM496"/>
    </row>
    <row r="497" spans="18:39" ht="13.5">
      <c r="R497" s="10"/>
      <c r="S497"/>
      <c r="U497" s="5"/>
      <c r="V497" s="10"/>
      <c r="W497"/>
      <c r="Y497" s="5"/>
      <c r="Z497" s="10"/>
      <c r="AA497"/>
      <c r="AC497" s="5"/>
      <c r="AD497" s="7"/>
      <c r="AE497"/>
      <c r="AH497" s="5"/>
      <c r="AI497" s="7"/>
      <c r="AJ497"/>
      <c r="AK497" s="5"/>
      <c r="AL497" s="7"/>
      <c r="AM497"/>
    </row>
    <row r="498" spans="18:39" ht="13.5">
      <c r="R498" s="10"/>
      <c r="S498"/>
      <c r="U498" s="5"/>
      <c r="V498" s="10"/>
      <c r="W498"/>
      <c r="Y498" s="5"/>
      <c r="Z498" s="10"/>
      <c r="AA498"/>
      <c r="AC498" s="5"/>
      <c r="AD498" s="7"/>
      <c r="AE498"/>
      <c r="AH498" s="5"/>
      <c r="AI498" s="7"/>
      <c r="AJ498"/>
      <c r="AK498" s="5"/>
      <c r="AL498" s="7"/>
      <c r="AM498"/>
    </row>
    <row r="499" spans="18:39" ht="13.5">
      <c r="R499" s="10"/>
      <c r="S499"/>
      <c r="U499" s="5"/>
      <c r="V499" s="10"/>
      <c r="W499"/>
      <c r="Y499" s="5"/>
      <c r="Z499" s="10"/>
      <c r="AA499"/>
      <c r="AC499" s="5"/>
      <c r="AD499" s="7"/>
      <c r="AE499"/>
      <c r="AH499" s="5"/>
      <c r="AI499" s="7"/>
      <c r="AJ499"/>
      <c r="AK499" s="5"/>
      <c r="AL499" s="7"/>
      <c r="AM499"/>
    </row>
    <row r="500" spans="18:39" ht="13.5">
      <c r="R500" s="10"/>
      <c r="S500"/>
      <c r="U500" s="5"/>
      <c r="V500" s="10"/>
      <c r="W500"/>
      <c r="Y500" s="5"/>
      <c r="Z500" s="10"/>
      <c r="AA500"/>
      <c r="AC500" s="5"/>
      <c r="AD500" s="7"/>
      <c r="AE500"/>
      <c r="AH500" s="5"/>
      <c r="AI500" s="7"/>
      <c r="AJ500"/>
      <c r="AK500" s="5"/>
      <c r="AL500" s="7"/>
      <c r="AM500"/>
    </row>
    <row r="501" spans="18:39" ht="13.5">
      <c r="R501" s="10"/>
      <c r="S501"/>
      <c r="U501" s="5"/>
      <c r="V501" s="10"/>
      <c r="W501"/>
      <c r="Y501" s="5"/>
      <c r="Z501" s="10"/>
      <c r="AA501"/>
      <c r="AC501" s="5"/>
      <c r="AD501" s="7"/>
      <c r="AE501"/>
      <c r="AH501" s="5"/>
      <c r="AI501" s="7"/>
      <c r="AJ501"/>
      <c r="AK501" s="5"/>
      <c r="AL501" s="7"/>
      <c r="AM501"/>
    </row>
    <row r="502" spans="18:39" ht="13.5">
      <c r="R502" s="10"/>
      <c r="S502"/>
      <c r="U502" s="5"/>
      <c r="V502" s="10"/>
      <c r="W502"/>
      <c r="Y502" s="5"/>
      <c r="Z502" s="10"/>
      <c r="AA502"/>
      <c r="AC502" s="5"/>
      <c r="AD502" s="7"/>
      <c r="AE502"/>
      <c r="AH502" s="5"/>
      <c r="AI502" s="7"/>
      <c r="AJ502"/>
      <c r="AK502" s="5"/>
      <c r="AL502" s="7"/>
      <c r="AM502"/>
    </row>
    <row r="503" spans="18:39" ht="13.5">
      <c r="R503" s="10"/>
      <c r="S503"/>
      <c r="U503" s="5"/>
      <c r="V503" s="10"/>
      <c r="W503"/>
      <c r="Y503" s="5"/>
      <c r="Z503" s="10"/>
      <c r="AA503"/>
      <c r="AC503" s="5"/>
      <c r="AD503" s="7"/>
      <c r="AE503"/>
      <c r="AH503" s="5"/>
      <c r="AI503" s="7"/>
      <c r="AJ503"/>
      <c r="AK503" s="5"/>
      <c r="AL503" s="7"/>
      <c r="AM503"/>
    </row>
    <row r="504" spans="18:39" ht="13.5">
      <c r="R504" s="10"/>
      <c r="S504"/>
      <c r="U504" s="5"/>
      <c r="V504" s="10"/>
      <c r="W504"/>
      <c r="Y504" s="5"/>
      <c r="Z504" s="10"/>
      <c r="AA504"/>
      <c r="AC504" s="5"/>
      <c r="AD504" s="7"/>
      <c r="AE504"/>
      <c r="AH504" s="5"/>
      <c r="AI504" s="7"/>
      <c r="AJ504"/>
      <c r="AK504" s="5"/>
      <c r="AL504" s="7"/>
      <c r="AM504"/>
    </row>
    <row r="505" spans="18:39" ht="13.5">
      <c r="R505" s="10"/>
      <c r="S505"/>
      <c r="U505" s="5"/>
      <c r="V505" s="10"/>
      <c r="W505"/>
      <c r="Y505" s="5"/>
      <c r="Z505" s="10"/>
      <c r="AA505"/>
      <c r="AC505" s="5"/>
      <c r="AD505" s="7"/>
      <c r="AE505"/>
      <c r="AH505" s="5"/>
      <c r="AI505" s="7"/>
      <c r="AJ505"/>
      <c r="AK505" s="5"/>
      <c r="AL505" s="7"/>
      <c r="AM505"/>
    </row>
    <row r="506" spans="18:39" ht="13.5">
      <c r="R506" s="10"/>
      <c r="S506"/>
      <c r="U506" s="5"/>
      <c r="V506" s="10"/>
      <c r="W506"/>
      <c r="Y506" s="5"/>
      <c r="Z506" s="10"/>
      <c r="AA506"/>
      <c r="AC506" s="5"/>
      <c r="AD506" s="7"/>
      <c r="AE506"/>
      <c r="AH506" s="5"/>
      <c r="AI506" s="7"/>
      <c r="AJ506"/>
      <c r="AK506" s="5"/>
      <c r="AL506" s="7"/>
      <c r="AM506"/>
    </row>
    <row r="507" spans="18:39" ht="13.5">
      <c r="R507" s="10"/>
      <c r="S507"/>
      <c r="U507" s="5"/>
      <c r="V507" s="10"/>
      <c r="W507"/>
      <c r="Y507" s="5"/>
      <c r="Z507" s="10"/>
      <c r="AA507"/>
      <c r="AC507" s="5"/>
      <c r="AD507" s="7"/>
      <c r="AE507"/>
      <c r="AH507" s="5"/>
      <c r="AI507" s="7"/>
      <c r="AJ507"/>
      <c r="AK507" s="5"/>
      <c r="AL507" s="7"/>
      <c r="AM507"/>
    </row>
    <row r="508" spans="18:39" ht="13.5">
      <c r="R508" s="10"/>
      <c r="S508"/>
      <c r="U508" s="5"/>
      <c r="V508" s="10"/>
      <c r="W508"/>
      <c r="Y508" s="5"/>
      <c r="Z508" s="10"/>
      <c r="AA508"/>
      <c r="AC508" s="5"/>
      <c r="AD508" s="7"/>
      <c r="AE508"/>
      <c r="AH508" s="5"/>
      <c r="AI508" s="7"/>
      <c r="AJ508"/>
      <c r="AK508" s="5"/>
      <c r="AL508" s="7"/>
      <c r="AM508"/>
    </row>
    <row r="509" spans="18:39" ht="13.5">
      <c r="R509" s="10"/>
      <c r="S509"/>
      <c r="U509" s="5"/>
      <c r="V509" s="10"/>
      <c r="W509"/>
      <c r="Y509" s="5"/>
      <c r="Z509" s="10"/>
      <c r="AA509"/>
      <c r="AC509" s="5"/>
      <c r="AD509" s="7"/>
      <c r="AE509"/>
      <c r="AH509" s="5"/>
      <c r="AI509" s="7"/>
      <c r="AJ509"/>
      <c r="AK509" s="5"/>
      <c r="AL509" s="7"/>
      <c r="AM509"/>
    </row>
    <row r="510" spans="18:39" ht="13.5">
      <c r="R510" s="10"/>
      <c r="S510"/>
      <c r="U510" s="5"/>
      <c r="V510" s="10"/>
      <c r="W510"/>
      <c r="Y510" s="5"/>
      <c r="Z510" s="10"/>
      <c r="AA510"/>
      <c r="AC510" s="5"/>
      <c r="AD510" s="7"/>
      <c r="AE510"/>
      <c r="AH510" s="5"/>
      <c r="AI510" s="7"/>
      <c r="AJ510"/>
      <c r="AK510" s="5"/>
      <c r="AL510" s="7"/>
      <c r="AM510"/>
    </row>
    <row r="511" spans="18:39" ht="13.5">
      <c r="R511" s="10"/>
      <c r="S511"/>
      <c r="U511" s="5"/>
      <c r="V511" s="10"/>
      <c r="W511"/>
      <c r="Y511" s="5"/>
      <c r="Z511" s="10"/>
      <c r="AA511"/>
      <c r="AC511" s="5"/>
      <c r="AD511" s="7"/>
      <c r="AE511"/>
      <c r="AH511" s="5"/>
      <c r="AI511" s="7"/>
      <c r="AJ511"/>
      <c r="AK511" s="5"/>
      <c r="AL511" s="7"/>
      <c r="AM511"/>
    </row>
    <row r="512" spans="18:39" ht="13.5">
      <c r="R512" s="10"/>
      <c r="S512"/>
      <c r="U512" s="5"/>
      <c r="V512" s="10"/>
      <c r="W512"/>
      <c r="Y512" s="5"/>
      <c r="Z512" s="10"/>
      <c r="AA512"/>
      <c r="AC512" s="5"/>
      <c r="AD512" s="7"/>
      <c r="AE512"/>
      <c r="AH512" s="5"/>
      <c r="AI512" s="7"/>
      <c r="AJ512"/>
      <c r="AK512" s="5"/>
      <c r="AL512" s="7"/>
      <c r="AM512"/>
    </row>
    <row r="513" spans="18:39" ht="13.5">
      <c r="R513" s="10"/>
      <c r="S513"/>
      <c r="U513" s="5"/>
      <c r="V513" s="10"/>
      <c r="W513"/>
      <c r="Y513" s="5"/>
      <c r="Z513" s="10"/>
      <c r="AA513"/>
      <c r="AC513" s="5"/>
      <c r="AD513" s="7"/>
      <c r="AE513"/>
      <c r="AH513" s="5"/>
      <c r="AI513" s="7"/>
      <c r="AJ513"/>
      <c r="AK513" s="5"/>
      <c r="AL513" s="7"/>
      <c r="AM513"/>
    </row>
    <row r="514" spans="18:39" ht="13.5">
      <c r="R514" s="10"/>
      <c r="S514"/>
      <c r="U514" s="5"/>
      <c r="V514" s="10"/>
      <c r="W514"/>
      <c r="Y514" s="5"/>
      <c r="Z514" s="10"/>
      <c r="AA514"/>
      <c r="AC514" s="5"/>
      <c r="AD514" s="7"/>
      <c r="AE514"/>
      <c r="AH514" s="5"/>
      <c r="AI514" s="7"/>
      <c r="AJ514"/>
      <c r="AK514" s="5"/>
      <c r="AL514" s="7"/>
      <c r="AM514"/>
    </row>
    <row r="515" spans="18:39" ht="13.5">
      <c r="R515" s="10"/>
      <c r="S515"/>
      <c r="U515" s="5"/>
      <c r="V515" s="10"/>
      <c r="W515"/>
      <c r="Y515" s="5"/>
      <c r="Z515" s="10"/>
      <c r="AA515"/>
      <c r="AC515" s="5"/>
      <c r="AD515" s="7"/>
      <c r="AE515"/>
      <c r="AH515" s="5"/>
      <c r="AI515" s="7"/>
      <c r="AJ515"/>
      <c r="AK515" s="5"/>
      <c r="AL515" s="7"/>
      <c r="AM515"/>
    </row>
    <row r="516" spans="18:39" ht="13.5">
      <c r="R516" s="10"/>
      <c r="S516"/>
      <c r="U516" s="5"/>
      <c r="V516" s="10"/>
      <c r="W516"/>
      <c r="Y516" s="5"/>
      <c r="Z516" s="10"/>
      <c r="AA516"/>
      <c r="AC516" s="5"/>
      <c r="AD516" s="7"/>
      <c r="AE516"/>
      <c r="AH516" s="5"/>
      <c r="AI516" s="7"/>
      <c r="AJ516"/>
      <c r="AK516" s="5"/>
      <c r="AL516" s="7"/>
      <c r="AM516"/>
    </row>
    <row r="517" spans="18:39" ht="13.5">
      <c r="R517" s="10"/>
      <c r="S517"/>
      <c r="U517" s="5"/>
      <c r="V517" s="10"/>
      <c r="W517"/>
      <c r="Y517" s="5"/>
      <c r="Z517" s="10"/>
      <c r="AA517"/>
      <c r="AC517" s="5"/>
      <c r="AD517" s="7"/>
      <c r="AE517"/>
      <c r="AH517" s="5"/>
      <c r="AI517" s="7"/>
      <c r="AJ517"/>
      <c r="AK517" s="5"/>
      <c r="AL517" s="7"/>
      <c r="AM517"/>
    </row>
    <row r="518" spans="18:39" ht="13.5">
      <c r="R518" s="10"/>
      <c r="S518"/>
      <c r="U518" s="5"/>
      <c r="V518" s="10"/>
      <c r="W518"/>
      <c r="Y518" s="5"/>
      <c r="Z518" s="10"/>
      <c r="AA518"/>
      <c r="AC518" s="5"/>
      <c r="AD518" s="7"/>
      <c r="AE518"/>
      <c r="AH518" s="5"/>
      <c r="AI518" s="7"/>
      <c r="AJ518"/>
      <c r="AK518" s="5"/>
      <c r="AL518" s="7"/>
      <c r="AM518"/>
    </row>
    <row r="519" spans="18:39" ht="13.5">
      <c r="R519" s="10"/>
      <c r="S519"/>
      <c r="U519" s="5"/>
      <c r="V519" s="10"/>
      <c r="W519"/>
      <c r="Y519" s="5"/>
      <c r="Z519" s="10"/>
      <c r="AA519"/>
      <c r="AC519" s="5"/>
      <c r="AD519" s="7"/>
      <c r="AE519"/>
      <c r="AH519" s="5"/>
      <c r="AI519" s="7"/>
      <c r="AJ519"/>
      <c r="AK519" s="5"/>
      <c r="AL519" s="7"/>
      <c r="AM519"/>
    </row>
    <row r="520" spans="18:39" ht="13.5">
      <c r="R520" s="10"/>
      <c r="S520"/>
      <c r="U520" s="5"/>
      <c r="V520" s="10"/>
      <c r="W520"/>
      <c r="Y520" s="5"/>
      <c r="Z520" s="10"/>
      <c r="AA520"/>
      <c r="AC520" s="5"/>
      <c r="AD520" s="7"/>
      <c r="AE520"/>
      <c r="AH520" s="5"/>
      <c r="AI520" s="7"/>
      <c r="AJ520"/>
      <c r="AK520" s="5"/>
      <c r="AL520" s="7"/>
      <c r="AM520"/>
    </row>
    <row r="521" spans="18:39" ht="13.5">
      <c r="R521" s="10"/>
      <c r="S521"/>
      <c r="U521" s="5"/>
      <c r="V521" s="10"/>
      <c r="W521"/>
      <c r="Y521" s="5"/>
      <c r="Z521" s="10"/>
      <c r="AA521"/>
      <c r="AC521" s="5"/>
      <c r="AD521" s="7"/>
      <c r="AE521"/>
      <c r="AH521" s="5"/>
      <c r="AI521" s="7"/>
      <c r="AJ521"/>
      <c r="AK521" s="5"/>
      <c r="AL521" s="7"/>
      <c r="AM521"/>
    </row>
    <row r="522" spans="18:39" ht="13.5">
      <c r="R522" s="10"/>
      <c r="S522"/>
      <c r="U522" s="5"/>
      <c r="V522" s="10"/>
      <c r="W522"/>
      <c r="Y522" s="5"/>
      <c r="Z522" s="10"/>
      <c r="AA522"/>
      <c r="AC522" s="5"/>
      <c r="AD522" s="7"/>
      <c r="AE522"/>
      <c r="AH522" s="5"/>
      <c r="AI522" s="7"/>
      <c r="AJ522"/>
      <c r="AK522" s="5"/>
      <c r="AL522" s="7"/>
      <c r="AM522"/>
    </row>
    <row r="523" spans="18:39" ht="13.5">
      <c r="R523" s="10"/>
      <c r="S523"/>
      <c r="U523" s="5"/>
      <c r="V523" s="10"/>
      <c r="W523"/>
      <c r="Y523" s="5"/>
      <c r="Z523" s="10"/>
      <c r="AA523"/>
      <c r="AC523" s="5"/>
      <c r="AD523" s="7"/>
      <c r="AE523"/>
      <c r="AH523" s="5"/>
      <c r="AI523" s="7"/>
      <c r="AJ523"/>
      <c r="AK523" s="5"/>
      <c r="AL523" s="7"/>
      <c r="AM523"/>
    </row>
    <row r="524" spans="18:39" ht="13.5">
      <c r="R524" s="10"/>
      <c r="S524"/>
      <c r="U524" s="5"/>
      <c r="V524" s="10"/>
      <c r="W524"/>
      <c r="Y524" s="5"/>
      <c r="Z524" s="10"/>
      <c r="AA524"/>
      <c r="AC524" s="5"/>
      <c r="AD524" s="7"/>
      <c r="AE524"/>
      <c r="AH524" s="5"/>
      <c r="AI524" s="7"/>
      <c r="AJ524"/>
      <c r="AK524" s="5"/>
      <c r="AL524" s="7"/>
      <c r="AM524"/>
    </row>
    <row r="525" spans="18:39" ht="13.5">
      <c r="R525" s="10"/>
      <c r="S525"/>
      <c r="U525" s="5"/>
      <c r="V525" s="10"/>
      <c r="W525"/>
      <c r="Y525" s="5"/>
      <c r="Z525" s="10"/>
      <c r="AA525"/>
      <c r="AC525" s="5"/>
      <c r="AD525" s="7"/>
      <c r="AE525"/>
      <c r="AH525" s="5"/>
      <c r="AI525" s="7"/>
      <c r="AJ525"/>
      <c r="AK525" s="5"/>
      <c r="AL525" s="7"/>
      <c r="AM525"/>
    </row>
    <row r="526" spans="18:39" ht="13.5">
      <c r="R526" s="10"/>
      <c r="S526"/>
      <c r="U526" s="5"/>
      <c r="V526" s="10"/>
      <c r="W526"/>
      <c r="Y526" s="5"/>
      <c r="Z526" s="10"/>
      <c r="AA526"/>
      <c r="AC526" s="5"/>
      <c r="AD526" s="7"/>
      <c r="AE526"/>
      <c r="AH526" s="5"/>
      <c r="AI526" s="7"/>
      <c r="AJ526"/>
      <c r="AK526" s="5"/>
      <c r="AL526" s="7"/>
      <c r="AM526"/>
    </row>
    <row r="527" spans="18:39" ht="13.5">
      <c r="R527" s="10"/>
      <c r="S527"/>
      <c r="U527" s="5"/>
      <c r="V527" s="10"/>
      <c r="W527"/>
      <c r="Y527" s="5"/>
      <c r="Z527" s="10"/>
      <c r="AA527"/>
      <c r="AC527" s="5"/>
      <c r="AD527" s="7"/>
      <c r="AE527"/>
      <c r="AH527" s="5"/>
      <c r="AI527" s="7"/>
      <c r="AJ527"/>
      <c r="AK527" s="5"/>
      <c r="AL527" s="7"/>
      <c r="AM527"/>
    </row>
    <row r="528" spans="18:39" ht="13.5">
      <c r="R528" s="10"/>
      <c r="S528"/>
      <c r="U528" s="5"/>
      <c r="V528" s="10"/>
      <c r="W528"/>
      <c r="Y528" s="5"/>
      <c r="Z528" s="10"/>
      <c r="AA528"/>
      <c r="AC528" s="5"/>
      <c r="AD528" s="7"/>
      <c r="AE528"/>
      <c r="AH528" s="5"/>
      <c r="AI528" s="7"/>
      <c r="AJ528"/>
      <c r="AK528" s="5"/>
      <c r="AL528" s="7"/>
      <c r="AM528"/>
    </row>
    <row r="529" spans="18:39" ht="13.5">
      <c r="R529" s="10"/>
      <c r="S529"/>
      <c r="U529" s="5"/>
      <c r="V529" s="10"/>
      <c r="W529"/>
      <c r="Y529" s="5"/>
      <c r="Z529" s="10"/>
      <c r="AA529"/>
      <c r="AC529" s="5"/>
      <c r="AD529" s="7"/>
      <c r="AE529"/>
      <c r="AH529" s="5"/>
      <c r="AI529" s="7"/>
      <c r="AJ529"/>
      <c r="AK529" s="5"/>
      <c r="AL529" s="7"/>
      <c r="AM529"/>
    </row>
    <row r="530" spans="18:39" ht="13.5">
      <c r="R530" s="10"/>
      <c r="S530"/>
      <c r="U530" s="5"/>
      <c r="V530" s="10"/>
      <c r="W530"/>
      <c r="Y530" s="5"/>
      <c r="Z530" s="10"/>
      <c r="AA530"/>
      <c r="AC530" s="5"/>
      <c r="AD530" s="7"/>
      <c r="AE530"/>
      <c r="AH530" s="5"/>
      <c r="AI530" s="7"/>
      <c r="AJ530"/>
      <c r="AK530" s="5"/>
      <c r="AL530" s="7"/>
      <c r="AM530"/>
    </row>
    <row r="531" spans="18:39" ht="13.5">
      <c r="R531" s="10"/>
      <c r="S531"/>
      <c r="U531" s="5"/>
      <c r="V531" s="10"/>
      <c r="W531"/>
      <c r="Y531" s="5"/>
      <c r="Z531" s="10"/>
      <c r="AA531"/>
      <c r="AC531" s="5"/>
      <c r="AD531" s="7"/>
      <c r="AE531"/>
      <c r="AH531" s="5"/>
      <c r="AI531" s="7"/>
      <c r="AJ531"/>
      <c r="AK531" s="5"/>
      <c r="AL531" s="7"/>
      <c r="AM531"/>
    </row>
    <row r="532" spans="18:39" ht="13.5">
      <c r="R532" s="10"/>
      <c r="S532"/>
      <c r="U532" s="5"/>
      <c r="V532" s="10"/>
      <c r="W532"/>
      <c r="Y532" s="5"/>
      <c r="Z532" s="10"/>
      <c r="AA532"/>
      <c r="AC532" s="5"/>
      <c r="AD532" s="7"/>
      <c r="AE532"/>
      <c r="AH532" s="5"/>
      <c r="AI532" s="7"/>
      <c r="AJ532"/>
      <c r="AK532" s="5"/>
      <c r="AL532" s="7"/>
      <c r="AM532"/>
    </row>
    <row r="533" spans="18:39" ht="13.5">
      <c r="R533" s="10"/>
      <c r="S533"/>
      <c r="U533" s="5"/>
      <c r="V533" s="10"/>
      <c r="W533"/>
      <c r="Y533" s="5"/>
      <c r="Z533" s="10"/>
      <c r="AA533"/>
      <c r="AC533" s="5"/>
      <c r="AD533" s="7"/>
      <c r="AE533"/>
      <c r="AH533" s="5"/>
      <c r="AI533" s="7"/>
      <c r="AJ533"/>
      <c r="AK533" s="5"/>
      <c r="AL533" s="7"/>
      <c r="AM533"/>
    </row>
    <row r="534" spans="18:39" ht="13.5">
      <c r="R534" s="10"/>
      <c r="S534"/>
      <c r="U534" s="5"/>
      <c r="V534" s="10"/>
      <c r="W534"/>
      <c r="Y534" s="5"/>
      <c r="Z534" s="10"/>
      <c r="AA534"/>
      <c r="AC534" s="5"/>
      <c r="AD534" s="7"/>
      <c r="AE534"/>
      <c r="AH534" s="5"/>
      <c r="AI534" s="7"/>
      <c r="AJ534"/>
      <c r="AK534" s="5"/>
      <c r="AL534" s="7"/>
      <c r="AM534"/>
    </row>
    <row r="535" spans="18:39" ht="13.5">
      <c r="R535" s="10"/>
      <c r="S535"/>
      <c r="U535" s="5"/>
      <c r="V535" s="10"/>
      <c r="W535"/>
      <c r="Y535" s="5"/>
      <c r="Z535" s="10"/>
      <c r="AA535"/>
      <c r="AC535" s="5"/>
      <c r="AD535" s="7"/>
      <c r="AE535"/>
      <c r="AH535" s="5"/>
      <c r="AI535" s="7"/>
      <c r="AJ535"/>
      <c r="AK535" s="5"/>
      <c r="AL535" s="7"/>
      <c r="AM535"/>
    </row>
    <row r="536" spans="18:39" ht="13.5">
      <c r="R536" s="10"/>
      <c r="S536"/>
      <c r="U536" s="5"/>
      <c r="V536" s="10"/>
      <c r="W536"/>
      <c r="Y536" s="5"/>
      <c r="Z536" s="10"/>
      <c r="AA536"/>
      <c r="AC536" s="5"/>
      <c r="AD536" s="7"/>
      <c r="AE536"/>
      <c r="AH536" s="5"/>
      <c r="AI536" s="7"/>
      <c r="AJ536"/>
      <c r="AK536" s="5"/>
      <c r="AL536" s="7"/>
      <c r="AM536"/>
    </row>
    <row r="537" spans="18:39" ht="13.5">
      <c r="R537" s="10"/>
      <c r="S537"/>
      <c r="U537" s="5"/>
      <c r="V537" s="10"/>
      <c r="W537"/>
      <c r="Y537" s="5"/>
      <c r="Z537" s="10"/>
      <c r="AA537"/>
      <c r="AC537" s="5"/>
      <c r="AD537" s="7"/>
      <c r="AE537"/>
      <c r="AH537" s="5"/>
      <c r="AI537" s="7"/>
      <c r="AJ537"/>
      <c r="AK537" s="5"/>
      <c r="AL537" s="7"/>
      <c r="AM537"/>
    </row>
    <row r="538" spans="18:39" ht="13.5">
      <c r="R538" s="10"/>
      <c r="S538"/>
      <c r="U538" s="5"/>
      <c r="V538" s="10"/>
      <c r="W538"/>
      <c r="Y538" s="5"/>
      <c r="Z538" s="10"/>
      <c r="AA538"/>
      <c r="AC538" s="5"/>
      <c r="AD538" s="7"/>
      <c r="AE538"/>
      <c r="AH538" s="5"/>
      <c r="AI538" s="7"/>
      <c r="AJ538"/>
      <c r="AK538" s="5"/>
      <c r="AL538" s="7"/>
      <c r="AM538"/>
    </row>
    <row r="539" spans="18:39" ht="13.5">
      <c r="R539" s="10"/>
      <c r="S539"/>
      <c r="U539" s="5"/>
      <c r="V539" s="10"/>
      <c r="W539"/>
      <c r="Y539" s="5"/>
      <c r="Z539" s="10"/>
      <c r="AA539"/>
      <c r="AC539" s="5"/>
      <c r="AD539" s="7"/>
      <c r="AE539"/>
      <c r="AH539" s="5"/>
      <c r="AI539" s="7"/>
      <c r="AJ539"/>
      <c r="AK539" s="5"/>
      <c r="AL539" s="7"/>
      <c r="AM539"/>
    </row>
    <row r="540" spans="18:39" ht="13.5">
      <c r="R540" s="10"/>
      <c r="S540"/>
      <c r="U540" s="5"/>
      <c r="V540" s="10"/>
      <c r="W540"/>
      <c r="Y540" s="5"/>
      <c r="Z540" s="10"/>
      <c r="AA540"/>
      <c r="AC540" s="5"/>
      <c r="AD540" s="7"/>
      <c r="AE540"/>
      <c r="AH540" s="5"/>
      <c r="AI540" s="7"/>
      <c r="AJ540"/>
      <c r="AK540" s="5"/>
      <c r="AL540" s="7"/>
      <c r="AM540"/>
    </row>
    <row r="541" spans="18:39" ht="13.5">
      <c r="R541" s="10"/>
      <c r="S541"/>
      <c r="U541" s="5"/>
      <c r="V541" s="10"/>
      <c r="W541"/>
      <c r="Y541" s="5"/>
      <c r="Z541" s="10"/>
      <c r="AA541"/>
      <c r="AC541" s="5"/>
      <c r="AD541" s="7"/>
      <c r="AE541"/>
      <c r="AH541" s="5"/>
      <c r="AI541" s="7"/>
      <c r="AJ541"/>
      <c r="AK541" s="5"/>
      <c r="AL541" s="7"/>
      <c r="AM541"/>
    </row>
    <row r="542" spans="18:39" ht="13.5">
      <c r="R542" s="10"/>
      <c r="S542"/>
      <c r="U542" s="5"/>
      <c r="V542" s="10"/>
      <c r="W542"/>
      <c r="Y542" s="5"/>
      <c r="Z542" s="10"/>
      <c r="AA542"/>
      <c r="AC542" s="5"/>
      <c r="AD542" s="7"/>
      <c r="AE542"/>
      <c r="AH542" s="5"/>
      <c r="AI542" s="7"/>
      <c r="AJ542"/>
      <c r="AK542" s="5"/>
      <c r="AL542" s="7"/>
      <c r="AM542"/>
    </row>
    <row r="543" spans="18:39" ht="13.5">
      <c r="R543" s="10"/>
      <c r="S543"/>
      <c r="U543" s="5"/>
      <c r="V543" s="10"/>
      <c r="W543"/>
      <c r="Y543" s="5"/>
      <c r="Z543" s="10"/>
      <c r="AA543"/>
      <c r="AC543" s="5"/>
      <c r="AD543" s="7"/>
      <c r="AE543"/>
      <c r="AH543" s="5"/>
      <c r="AI543" s="7"/>
      <c r="AJ543"/>
      <c r="AK543" s="5"/>
      <c r="AL543" s="7"/>
      <c r="AM543"/>
    </row>
    <row r="544" spans="18:39" ht="13.5">
      <c r="R544" s="10"/>
      <c r="S544"/>
      <c r="U544" s="5"/>
      <c r="V544" s="10"/>
      <c r="W544"/>
      <c r="Y544" s="5"/>
      <c r="Z544" s="10"/>
      <c r="AA544"/>
      <c r="AC544" s="5"/>
      <c r="AD544" s="7"/>
      <c r="AE544"/>
      <c r="AH544" s="5"/>
      <c r="AI544" s="7"/>
      <c r="AJ544"/>
      <c r="AK544" s="5"/>
      <c r="AL544" s="7"/>
      <c r="AM544"/>
    </row>
    <row r="545" spans="18:39" ht="13.5">
      <c r="R545" s="10"/>
      <c r="S545"/>
      <c r="U545" s="5"/>
      <c r="V545" s="10"/>
      <c r="W545"/>
      <c r="Y545" s="5"/>
      <c r="Z545" s="10"/>
      <c r="AA545"/>
      <c r="AC545" s="5"/>
      <c r="AD545" s="7"/>
      <c r="AE545"/>
      <c r="AH545" s="5"/>
      <c r="AI545" s="7"/>
      <c r="AJ545"/>
      <c r="AK545" s="5"/>
      <c r="AL545" s="7"/>
      <c r="AM545"/>
    </row>
    <row r="546" spans="18:39" ht="13.5">
      <c r="R546" s="10"/>
      <c r="S546"/>
      <c r="U546" s="5"/>
      <c r="V546" s="10"/>
      <c r="W546"/>
      <c r="Y546" s="5"/>
      <c r="Z546" s="10"/>
      <c r="AA546"/>
      <c r="AC546" s="5"/>
      <c r="AD546" s="7"/>
      <c r="AE546"/>
      <c r="AH546" s="5"/>
      <c r="AI546" s="7"/>
      <c r="AJ546"/>
      <c r="AK546" s="5"/>
      <c r="AL546" s="7"/>
      <c r="AM546"/>
    </row>
    <row r="547" spans="18:39" ht="13.5">
      <c r="R547" s="10"/>
      <c r="S547"/>
      <c r="U547" s="5"/>
      <c r="V547" s="10"/>
      <c r="W547"/>
      <c r="Y547" s="5"/>
      <c r="Z547" s="10"/>
      <c r="AA547"/>
      <c r="AC547" s="5"/>
      <c r="AD547" s="7"/>
      <c r="AE547"/>
      <c r="AH547" s="5"/>
      <c r="AI547" s="7"/>
      <c r="AJ547"/>
      <c r="AK547" s="5"/>
      <c r="AL547" s="7"/>
      <c r="AM547"/>
    </row>
    <row r="548" spans="18:39" ht="13.5">
      <c r="R548" s="10"/>
      <c r="S548"/>
      <c r="U548" s="5"/>
      <c r="V548" s="10"/>
      <c r="W548"/>
      <c r="Y548" s="5"/>
      <c r="Z548" s="10"/>
      <c r="AA548"/>
      <c r="AC548" s="5"/>
      <c r="AD548" s="7"/>
      <c r="AE548"/>
      <c r="AH548" s="5"/>
      <c r="AI548" s="7"/>
      <c r="AJ548"/>
      <c r="AK548" s="5"/>
      <c r="AL548" s="7"/>
      <c r="AM548"/>
    </row>
    <row r="549" spans="18:39" ht="13.5">
      <c r="R549" s="10"/>
      <c r="S549"/>
      <c r="U549" s="5"/>
      <c r="V549" s="10"/>
      <c r="W549"/>
      <c r="Y549" s="5"/>
      <c r="Z549" s="10"/>
      <c r="AA549"/>
      <c r="AC549" s="5"/>
      <c r="AD549" s="7"/>
      <c r="AE549"/>
      <c r="AH549" s="5"/>
      <c r="AI549" s="7"/>
      <c r="AJ549"/>
      <c r="AK549" s="5"/>
      <c r="AL549" s="7"/>
      <c r="AM549"/>
    </row>
    <row r="550" spans="18:39" ht="13.5">
      <c r="R550" s="10"/>
      <c r="S550"/>
      <c r="U550" s="5"/>
      <c r="V550" s="10"/>
      <c r="W550"/>
      <c r="Y550" s="5"/>
      <c r="Z550" s="10"/>
      <c r="AA550"/>
      <c r="AC550" s="5"/>
      <c r="AD550" s="7"/>
      <c r="AE550"/>
      <c r="AH550" s="5"/>
      <c r="AI550" s="7"/>
      <c r="AJ550"/>
      <c r="AK550" s="5"/>
      <c r="AL550" s="7"/>
      <c r="AM550"/>
    </row>
    <row r="551" spans="18:39" ht="13.5">
      <c r="R551" s="10"/>
      <c r="S551"/>
      <c r="U551" s="5"/>
      <c r="V551" s="10"/>
      <c r="W551"/>
      <c r="Y551" s="5"/>
      <c r="Z551" s="10"/>
      <c r="AA551"/>
      <c r="AC551" s="5"/>
      <c r="AD551" s="7"/>
      <c r="AE551"/>
      <c r="AH551" s="5"/>
      <c r="AI551" s="7"/>
      <c r="AJ551"/>
      <c r="AK551" s="5"/>
      <c r="AL551" s="7"/>
      <c r="AM551"/>
    </row>
    <row r="552" spans="18:39" ht="13.5">
      <c r="R552" s="10"/>
      <c r="S552"/>
      <c r="U552" s="5"/>
      <c r="V552" s="10"/>
      <c r="W552"/>
      <c r="Y552" s="5"/>
      <c r="Z552" s="10"/>
      <c r="AA552"/>
      <c r="AC552" s="5"/>
      <c r="AD552" s="7"/>
      <c r="AE552"/>
      <c r="AH552" s="5"/>
      <c r="AI552" s="7"/>
      <c r="AJ552"/>
      <c r="AK552" s="5"/>
      <c r="AL552" s="7"/>
      <c r="AM552"/>
    </row>
    <row r="553" spans="18:39" ht="13.5">
      <c r="R553" s="10"/>
      <c r="S553"/>
      <c r="U553" s="5"/>
      <c r="V553" s="10"/>
      <c r="W553"/>
      <c r="Y553" s="5"/>
      <c r="Z553" s="10"/>
      <c r="AA553"/>
      <c r="AC553" s="5"/>
      <c r="AD553" s="7"/>
      <c r="AE553"/>
      <c r="AH553" s="5"/>
      <c r="AI553" s="7"/>
      <c r="AJ553"/>
      <c r="AK553" s="5"/>
      <c r="AL553" s="7"/>
      <c r="AM553"/>
    </row>
    <row r="554" spans="18:39" ht="13.5">
      <c r="R554" s="10"/>
      <c r="S554"/>
      <c r="U554" s="5"/>
      <c r="V554" s="10"/>
      <c r="W554"/>
      <c r="Y554" s="5"/>
      <c r="Z554" s="10"/>
      <c r="AA554"/>
      <c r="AC554" s="5"/>
      <c r="AD554" s="7"/>
      <c r="AE554"/>
      <c r="AH554" s="5"/>
      <c r="AI554" s="7"/>
      <c r="AJ554"/>
      <c r="AK554" s="5"/>
      <c r="AL554" s="7"/>
      <c r="AM554"/>
    </row>
    <row r="555" spans="18:39" ht="13.5">
      <c r="R555" s="10"/>
      <c r="S555"/>
      <c r="U555" s="5"/>
      <c r="V555" s="10"/>
      <c r="W555"/>
      <c r="Y555" s="5"/>
      <c r="Z555" s="10"/>
      <c r="AA555"/>
      <c r="AC555" s="5"/>
      <c r="AD555" s="7"/>
      <c r="AE555"/>
      <c r="AH555" s="5"/>
      <c r="AI555" s="7"/>
      <c r="AJ555"/>
      <c r="AK555" s="5"/>
      <c r="AL555" s="7"/>
      <c r="AM555"/>
    </row>
    <row r="556" spans="18:39" ht="13.5">
      <c r="R556" s="10"/>
      <c r="S556"/>
      <c r="U556" s="5"/>
      <c r="V556" s="10"/>
      <c r="W556"/>
      <c r="Y556" s="5"/>
      <c r="Z556" s="10"/>
      <c r="AA556"/>
      <c r="AC556" s="5"/>
      <c r="AD556" s="7"/>
      <c r="AE556"/>
      <c r="AH556" s="5"/>
      <c r="AI556" s="7"/>
      <c r="AJ556"/>
      <c r="AK556" s="5"/>
      <c r="AL556" s="7"/>
      <c r="AM556"/>
    </row>
    <row r="557" spans="18:39" ht="13.5">
      <c r="R557" s="10"/>
      <c r="S557"/>
      <c r="U557" s="5"/>
      <c r="V557" s="10"/>
      <c r="W557"/>
      <c r="Y557" s="5"/>
      <c r="Z557" s="10"/>
      <c r="AA557"/>
      <c r="AC557" s="5"/>
      <c r="AD557" s="7"/>
      <c r="AE557"/>
      <c r="AH557" s="5"/>
      <c r="AI557" s="7"/>
      <c r="AJ557"/>
      <c r="AK557" s="5"/>
      <c r="AL557" s="7"/>
      <c r="AM557"/>
    </row>
    <row r="558" spans="18:39" ht="13.5">
      <c r="R558" s="10"/>
      <c r="S558"/>
      <c r="U558" s="5"/>
      <c r="V558" s="10"/>
      <c r="W558"/>
      <c r="Y558" s="5"/>
      <c r="Z558" s="10"/>
      <c r="AA558"/>
      <c r="AC558" s="5"/>
      <c r="AD558" s="7"/>
      <c r="AE558"/>
      <c r="AH558" s="5"/>
      <c r="AI558" s="7"/>
      <c r="AJ558"/>
      <c r="AK558" s="5"/>
      <c r="AL558" s="7"/>
      <c r="AM558"/>
    </row>
    <row r="559" spans="18:39" ht="13.5">
      <c r="R559" s="10"/>
      <c r="S559"/>
      <c r="U559" s="5"/>
      <c r="V559" s="10"/>
      <c r="W559"/>
      <c r="Y559" s="5"/>
      <c r="Z559" s="10"/>
      <c r="AA559"/>
      <c r="AC559" s="5"/>
      <c r="AD559" s="7"/>
      <c r="AE559"/>
      <c r="AH559" s="5"/>
      <c r="AI559" s="7"/>
      <c r="AJ559"/>
      <c r="AK559" s="5"/>
      <c r="AL559" s="7"/>
      <c r="AM559"/>
    </row>
    <row r="560" spans="18:39" ht="13.5">
      <c r="R560" s="10"/>
      <c r="S560"/>
      <c r="U560" s="5"/>
      <c r="V560" s="10"/>
      <c r="W560"/>
      <c r="Y560" s="5"/>
      <c r="Z560" s="10"/>
      <c r="AA560"/>
      <c r="AC560" s="5"/>
      <c r="AD560" s="7"/>
      <c r="AE560"/>
      <c r="AH560" s="5"/>
      <c r="AI560" s="7"/>
      <c r="AJ560"/>
      <c r="AK560" s="5"/>
      <c r="AL560" s="7"/>
      <c r="AM560"/>
    </row>
    <row r="561" spans="18:39" ht="13.5">
      <c r="R561" s="10"/>
      <c r="S561"/>
      <c r="U561" s="5"/>
      <c r="V561" s="10"/>
      <c r="W561"/>
      <c r="Y561" s="5"/>
      <c r="Z561" s="10"/>
      <c r="AA561"/>
      <c r="AC561" s="5"/>
      <c r="AD561" s="7"/>
      <c r="AE561"/>
      <c r="AH561" s="5"/>
      <c r="AI561" s="7"/>
      <c r="AJ561"/>
      <c r="AK561" s="5"/>
      <c r="AL561" s="7"/>
      <c r="AM561"/>
    </row>
    <row r="562" spans="18:39" ht="13.5">
      <c r="R562" s="10"/>
      <c r="S562"/>
      <c r="U562" s="5"/>
      <c r="V562" s="10"/>
      <c r="W562"/>
      <c r="Y562" s="5"/>
      <c r="Z562" s="10"/>
      <c r="AA562"/>
      <c r="AC562" s="5"/>
      <c r="AD562" s="7"/>
      <c r="AE562"/>
      <c r="AH562" s="5"/>
      <c r="AI562" s="7"/>
      <c r="AJ562"/>
      <c r="AK562" s="5"/>
      <c r="AL562" s="7"/>
      <c r="AM562"/>
    </row>
    <row r="563" spans="18:39" ht="13.5">
      <c r="R563" s="10"/>
      <c r="S563"/>
      <c r="U563" s="5"/>
      <c r="V563" s="10"/>
      <c r="W563"/>
      <c r="Y563" s="5"/>
      <c r="Z563" s="10"/>
      <c r="AA563"/>
      <c r="AC563" s="5"/>
      <c r="AD563" s="7"/>
      <c r="AE563"/>
      <c r="AH563" s="5"/>
      <c r="AI563" s="7"/>
      <c r="AJ563"/>
      <c r="AK563" s="5"/>
      <c r="AL563" s="7"/>
      <c r="AM563"/>
    </row>
    <row r="564" spans="18:39" ht="13.5">
      <c r="R564" s="10"/>
      <c r="S564"/>
      <c r="U564" s="5"/>
      <c r="V564" s="10"/>
      <c r="W564"/>
      <c r="Y564" s="5"/>
      <c r="Z564" s="10"/>
      <c r="AA564"/>
      <c r="AC564" s="5"/>
      <c r="AD564" s="7"/>
      <c r="AE564"/>
      <c r="AH564" s="5"/>
      <c r="AI564" s="7"/>
      <c r="AJ564"/>
      <c r="AK564" s="5"/>
      <c r="AL564" s="7"/>
      <c r="AM564"/>
    </row>
    <row r="565" spans="18:39" ht="13.5">
      <c r="R565" s="10"/>
      <c r="S565"/>
      <c r="U565" s="5"/>
      <c r="V565" s="10"/>
      <c r="W565"/>
      <c r="Y565" s="5"/>
      <c r="Z565" s="10"/>
      <c r="AA565"/>
      <c r="AC565" s="5"/>
      <c r="AD565" s="7"/>
      <c r="AE565"/>
      <c r="AH565" s="5"/>
      <c r="AI565" s="7"/>
      <c r="AJ565"/>
      <c r="AK565" s="5"/>
      <c r="AL565" s="7"/>
      <c r="AM565"/>
    </row>
    <row r="566" spans="18:39" ht="13.5">
      <c r="R566" s="10"/>
      <c r="S566"/>
      <c r="U566" s="5"/>
      <c r="V566" s="10"/>
      <c r="W566"/>
      <c r="Y566" s="5"/>
      <c r="Z566" s="10"/>
      <c r="AA566"/>
      <c r="AC566" s="5"/>
      <c r="AD566" s="7"/>
      <c r="AE566"/>
      <c r="AH566" s="5"/>
      <c r="AI566" s="7"/>
      <c r="AJ566"/>
      <c r="AK566" s="5"/>
      <c r="AL566" s="7"/>
      <c r="AM566"/>
    </row>
    <row r="567" spans="18:39" ht="13.5">
      <c r="R567" s="10"/>
      <c r="S567"/>
      <c r="U567" s="5"/>
      <c r="V567" s="10"/>
      <c r="W567"/>
      <c r="Y567" s="5"/>
      <c r="Z567" s="10"/>
      <c r="AA567"/>
      <c r="AC567" s="5"/>
      <c r="AD567" s="7"/>
      <c r="AE567"/>
      <c r="AH567" s="5"/>
      <c r="AI567" s="7"/>
      <c r="AJ567"/>
      <c r="AK567" s="5"/>
      <c r="AL567" s="7"/>
      <c r="AM567"/>
    </row>
    <row r="568" spans="18:39" ht="13.5">
      <c r="R568" s="10"/>
      <c r="S568"/>
      <c r="U568" s="5"/>
      <c r="V568" s="10"/>
      <c r="W568"/>
      <c r="Y568" s="5"/>
      <c r="Z568" s="10"/>
      <c r="AA568"/>
      <c r="AC568" s="5"/>
      <c r="AD568" s="7"/>
      <c r="AE568"/>
      <c r="AH568" s="5"/>
      <c r="AI568" s="7"/>
      <c r="AJ568"/>
      <c r="AK568" s="5"/>
      <c r="AL568" s="7"/>
      <c r="AM568"/>
    </row>
    <row r="569" spans="18:39" ht="13.5">
      <c r="R569" s="10"/>
      <c r="S569"/>
      <c r="U569" s="5"/>
      <c r="V569" s="10"/>
      <c r="W569"/>
      <c r="Y569" s="5"/>
      <c r="Z569" s="10"/>
      <c r="AA569"/>
      <c r="AC569" s="5"/>
      <c r="AD569" s="7"/>
      <c r="AE569"/>
      <c r="AH569" s="5"/>
      <c r="AI569" s="7"/>
      <c r="AJ569"/>
      <c r="AK569" s="5"/>
      <c r="AL569" s="7"/>
      <c r="AM569"/>
    </row>
    <row r="570" spans="18:39" ht="13.5">
      <c r="R570" s="10"/>
      <c r="S570"/>
      <c r="U570" s="5"/>
      <c r="V570" s="10"/>
      <c r="W570"/>
      <c r="Y570" s="5"/>
      <c r="Z570" s="10"/>
      <c r="AA570"/>
      <c r="AC570" s="5"/>
      <c r="AD570" s="7"/>
      <c r="AE570"/>
      <c r="AH570" s="5"/>
      <c r="AI570" s="7"/>
      <c r="AJ570"/>
      <c r="AK570" s="5"/>
      <c r="AL570" s="7"/>
      <c r="AM570"/>
    </row>
    <row r="571" spans="18:39" ht="13.5">
      <c r="R571" s="10"/>
      <c r="S571"/>
      <c r="U571" s="5"/>
      <c r="V571" s="10"/>
      <c r="W571"/>
      <c r="Y571" s="5"/>
      <c r="Z571" s="10"/>
      <c r="AA571"/>
      <c r="AC571" s="5"/>
      <c r="AD571" s="7"/>
      <c r="AE571"/>
      <c r="AH571" s="5"/>
      <c r="AI571" s="7"/>
      <c r="AJ571"/>
      <c r="AK571" s="5"/>
      <c r="AL571" s="7"/>
      <c r="AM571"/>
    </row>
    <row r="572" spans="18:39" ht="13.5">
      <c r="R572" s="10"/>
      <c r="S572"/>
      <c r="U572" s="5"/>
      <c r="V572" s="10"/>
      <c r="W572"/>
      <c r="Y572" s="5"/>
      <c r="Z572" s="10"/>
      <c r="AA572"/>
      <c r="AC572" s="5"/>
      <c r="AD572" s="7"/>
      <c r="AE572"/>
      <c r="AH572" s="5"/>
      <c r="AI572" s="7"/>
      <c r="AJ572"/>
      <c r="AK572" s="5"/>
      <c r="AL572" s="7"/>
      <c r="AM572"/>
    </row>
    <row r="573" spans="18:39" ht="13.5">
      <c r="R573" s="10"/>
      <c r="S573"/>
      <c r="U573" s="5"/>
      <c r="V573" s="10"/>
      <c r="W573"/>
      <c r="Y573" s="5"/>
      <c r="Z573" s="10"/>
      <c r="AA573"/>
      <c r="AC573" s="5"/>
      <c r="AD573" s="7"/>
      <c r="AE573"/>
      <c r="AH573" s="5"/>
      <c r="AI573" s="7"/>
      <c r="AJ573"/>
      <c r="AK573" s="5"/>
      <c r="AL573" s="7"/>
      <c r="AM573"/>
    </row>
    <row r="574" spans="18:39" ht="13.5">
      <c r="R574" s="10"/>
      <c r="S574"/>
      <c r="U574" s="5"/>
      <c r="V574" s="10"/>
      <c r="W574"/>
      <c r="Y574" s="5"/>
      <c r="Z574" s="10"/>
      <c r="AA574"/>
      <c r="AC574" s="5"/>
      <c r="AD574" s="7"/>
      <c r="AE574"/>
      <c r="AH574" s="5"/>
      <c r="AI574" s="7"/>
      <c r="AJ574"/>
      <c r="AK574" s="5"/>
      <c r="AL574" s="7"/>
      <c r="AM574"/>
    </row>
    <row r="575" spans="18:39" ht="13.5">
      <c r="R575" s="10"/>
      <c r="S575"/>
      <c r="U575" s="5"/>
      <c r="V575" s="10"/>
      <c r="W575"/>
      <c r="Y575" s="5"/>
      <c r="Z575" s="10"/>
      <c r="AA575"/>
      <c r="AC575" s="5"/>
      <c r="AD575" s="7"/>
      <c r="AE575"/>
      <c r="AH575" s="5"/>
      <c r="AI575" s="7"/>
      <c r="AJ575"/>
      <c r="AK575" s="5"/>
      <c r="AL575" s="7"/>
      <c r="AM575"/>
    </row>
    <row r="576" spans="18:39" ht="13.5">
      <c r="R576" s="10"/>
      <c r="S576"/>
      <c r="U576" s="5"/>
      <c r="V576" s="10"/>
      <c r="W576"/>
      <c r="Y576" s="5"/>
      <c r="Z576" s="10"/>
      <c r="AA576"/>
      <c r="AC576" s="5"/>
      <c r="AD576" s="7"/>
      <c r="AE576"/>
      <c r="AH576" s="5"/>
      <c r="AI576" s="7"/>
      <c r="AJ576"/>
      <c r="AK576" s="5"/>
      <c r="AL576" s="7"/>
      <c r="AM576"/>
    </row>
    <row r="577" spans="18:39" ht="13.5">
      <c r="R577" s="10"/>
      <c r="S577"/>
      <c r="U577" s="5"/>
      <c r="V577" s="10"/>
      <c r="W577"/>
      <c r="Y577" s="5"/>
      <c r="Z577" s="10"/>
      <c r="AA577"/>
      <c r="AC577" s="5"/>
      <c r="AD577" s="7"/>
      <c r="AE577"/>
      <c r="AH577" s="5"/>
      <c r="AI577" s="7"/>
      <c r="AJ577"/>
      <c r="AK577" s="5"/>
      <c r="AL577" s="7"/>
      <c r="AM577"/>
    </row>
    <row r="578" spans="18:39" ht="13.5">
      <c r="R578" s="10"/>
      <c r="S578"/>
      <c r="U578" s="5"/>
      <c r="V578" s="10"/>
      <c r="W578"/>
      <c r="Y578" s="5"/>
      <c r="Z578" s="10"/>
      <c r="AA578"/>
      <c r="AC578" s="5"/>
      <c r="AD578" s="7"/>
      <c r="AE578"/>
      <c r="AH578" s="5"/>
      <c r="AI578" s="7"/>
      <c r="AJ578"/>
      <c r="AK578" s="5"/>
      <c r="AL578" s="7"/>
      <c r="AM578"/>
    </row>
    <row r="579" spans="18:39" ht="13.5">
      <c r="R579" s="10"/>
      <c r="S579"/>
      <c r="U579" s="5"/>
      <c r="V579" s="10"/>
      <c r="W579"/>
      <c r="Y579" s="5"/>
      <c r="Z579" s="10"/>
      <c r="AA579"/>
      <c r="AC579" s="5"/>
      <c r="AD579" s="7"/>
      <c r="AE579"/>
      <c r="AH579" s="5"/>
      <c r="AI579" s="7"/>
      <c r="AJ579"/>
      <c r="AK579" s="5"/>
      <c r="AL579" s="7"/>
      <c r="AM579"/>
    </row>
    <row r="580" spans="18:39" ht="13.5">
      <c r="R580" s="10"/>
      <c r="S580"/>
      <c r="U580" s="5"/>
      <c r="V580" s="10"/>
      <c r="W580"/>
      <c r="Y580" s="5"/>
      <c r="Z580" s="10"/>
      <c r="AA580"/>
      <c r="AC580" s="5"/>
      <c r="AD580" s="7"/>
      <c r="AE580"/>
      <c r="AH580" s="5"/>
      <c r="AI580" s="7"/>
      <c r="AJ580"/>
      <c r="AK580" s="5"/>
      <c r="AL580" s="7"/>
      <c r="AM580"/>
    </row>
    <row r="581" spans="18:39" ht="13.5">
      <c r="R581" s="10"/>
      <c r="S581"/>
      <c r="U581" s="5"/>
      <c r="V581" s="10"/>
      <c r="W581"/>
      <c r="Y581" s="5"/>
      <c r="Z581" s="10"/>
      <c r="AA581"/>
      <c r="AC581" s="5"/>
      <c r="AD581" s="7"/>
      <c r="AE581"/>
      <c r="AH581" s="5"/>
      <c r="AI581" s="7"/>
      <c r="AJ581"/>
      <c r="AK581" s="5"/>
      <c r="AL581" s="7"/>
      <c r="AM581"/>
    </row>
    <row r="582" spans="18:39" ht="13.5">
      <c r="R582" s="10"/>
      <c r="S582"/>
      <c r="U582" s="5"/>
      <c r="V582" s="10"/>
      <c r="W582"/>
      <c r="Y582" s="5"/>
      <c r="Z582" s="10"/>
      <c r="AA582"/>
      <c r="AC582" s="5"/>
      <c r="AD582" s="7"/>
      <c r="AE582"/>
      <c r="AH582" s="5"/>
      <c r="AI582" s="7"/>
      <c r="AJ582"/>
      <c r="AK582" s="5"/>
      <c r="AL582" s="7"/>
      <c r="AM582"/>
    </row>
    <row r="583" spans="18:39" ht="13.5">
      <c r="R583" s="10"/>
      <c r="S583"/>
      <c r="U583" s="5"/>
      <c r="V583" s="10"/>
      <c r="W583"/>
      <c r="Y583" s="5"/>
      <c r="Z583" s="10"/>
      <c r="AA583"/>
      <c r="AC583" s="5"/>
      <c r="AD583" s="7"/>
      <c r="AE583"/>
      <c r="AH583" s="5"/>
      <c r="AI583" s="7"/>
      <c r="AJ583"/>
      <c r="AK583" s="5"/>
      <c r="AL583" s="7"/>
      <c r="AM583"/>
    </row>
    <row r="584" spans="18:39" ht="13.5">
      <c r="R584" s="10"/>
      <c r="S584"/>
      <c r="U584" s="5"/>
      <c r="V584" s="10"/>
      <c r="W584"/>
      <c r="Y584" s="5"/>
      <c r="Z584" s="10"/>
      <c r="AA584"/>
      <c r="AC584" s="5"/>
      <c r="AD584" s="7"/>
      <c r="AE584"/>
      <c r="AH584" s="5"/>
      <c r="AI584" s="7"/>
      <c r="AJ584"/>
      <c r="AK584" s="5"/>
      <c r="AL584" s="7"/>
      <c r="AM584"/>
    </row>
    <row r="585" spans="18:39" ht="13.5">
      <c r="R585" s="10"/>
      <c r="S585"/>
      <c r="U585" s="5"/>
      <c r="V585" s="10"/>
      <c r="W585"/>
      <c r="Y585" s="5"/>
      <c r="Z585" s="10"/>
      <c r="AA585"/>
      <c r="AC585" s="5"/>
      <c r="AD585" s="7"/>
      <c r="AE585"/>
      <c r="AH585" s="5"/>
      <c r="AI585" s="7"/>
      <c r="AJ585"/>
      <c r="AK585" s="5"/>
      <c r="AL585" s="7"/>
      <c r="AM585"/>
    </row>
    <row r="586" spans="18:39" ht="13.5">
      <c r="R586" s="10"/>
      <c r="S586"/>
      <c r="U586" s="5"/>
      <c r="V586" s="10"/>
      <c r="W586"/>
      <c r="Y586" s="5"/>
      <c r="Z586" s="10"/>
      <c r="AA586"/>
      <c r="AC586" s="5"/>
      <c r="AD586" s="7"/>
      <c r="AE586"/>
      <c r="AH586" s="5"/>
      <c r="AI586" s="7"/>
      <c r="AJ586"/>
      <c r="AK586" s="5"/>
      <c r="AL586" s="7"/>
      <c r="AM586"/>
    </row>
    <row r="587" spans="18:39" ht="13.5">
      <c r="R587" s="10"/>
      <c r="S587"/>
      <c r="U587" s="5"/>
      <c r="V587" s="10"/>
      <c r="W587"/>
      <c r="Y587" s="5"/>
      <c r="Z587" s="10"/>
      <c r="AA587"/>
      <c r="AC587" s="5"/>
      <c r="AD587" s="7"/>
      <c r="AE587"/>
      <c r="AH587" s="5"/>
      <c r="AI587" s="7"/>
      <c r="AJ587"/>
      <c r="AK587" s="5"/>
      <c r="AL587" s="7"/>
      <c r="AM587"/>
    </row>
    <row r="588" spans="18:39" ht="13.5">
      <c r="R588" s="10"/>
      <c r="S588"/>
      <c r="U588" s="5"/>
      <c r="V588" s="10"/>
      <c r="W588"/>
      <c r="Y588" s="5"/>
      <c r="Z588" s="10"/>
      <c r="AA588"/>
      <c r="AC588" s="5"/>
      <c r="AD588" s="7"/>
      <c r="AE588"/>
      <c r="AH588" s="5"/>
      <c r="AI588" s="7"/>
      <c r="AJ588"/>
      <c r="AK588" s="5"/>
      <c r="AL588" s="7"/>
      <c r="AM588"/>
    </row>
    <row r="589" spans="18:39" ht="13.5">
      <c r="R589" s="10"/>
      <c r="S589"/>
      <c r="U589" s="5"/>
      <c r="V589" s="10"/>
      <c r="W589"/>
      <c r="Y589" s="5"/>
      <c r="Z589" s="10"/>
      <c r="AA589"/>
      <c r="AC589" s="5"/>
      <c r="AD589" s="7"/>
      <c r="AE589"/>
      <c r="AH589" s="5"/>
      <c r="AI589" s="7"/>
      <c r="AJ589"/>
      <c r="AK589" s="5"/>
      <c r="AL589" s="7"/>
      <c r="AM589"/>
    </row>
    <row r="590" spans="18:39" ht="13.5">
      <c r="R590" s="10"/>
      <c r="S590"/>
      <c r="U590" s="5"/>
      <c r="V590" s="10"/>
      <c r="W590"/>
      <c r="Y590" s="5"/>
      <c r="Z590" s="10"/>
      <c r="AA590"/>
      <c r="AC590" s="5"/>
      <c r="AD590" s="7"/>
      <c r="AE590"/>
      <c r="AH590" s="5"/>
      <c r="AI590" s="7"/>
      <c r="AJ590"/>
      <c r="AK590" s="5"/>
      <c r="AL590" s="7"/>
      <c r="AM590"/>
    </row>
    <row r="591" spans="18:39" ht="13.5">
      <c r="R591" s="10"/>
      <c r="S591"/>
      <c r="U591" s="5"/>
      <c r="V591" s="10"/>
      <c r="W591"/>
      <c r="Y591" s="5"/>
      <c r="Z591" s="10"/>
      <c r="AA591"/>
      <c r="AC591" s="5"/>
      <c r="AD591" s="7"/>
      <c r="AE591"/>
      <c r="AH591" s="5"/>
      <c r="AI591" s="7"/>
      <c r="AJ591"/>
      <c r="AK591" s="5"/>
      <c r="AL591" s="7"/>
      <c r="AM591"/>
    </row>
    <row r="592" spans="18:39" ht="13.5">
      <c r="R592" s="10"/>
      <c r="S592"/>
      <c r="U592" s="5"/>
      <c r="V592" s="10"/>
      <c r="W592"/>
      <c r="Y592" s="5"/>
      <c r="Z592" s="10"/>
      <c r="AA592"/>
      <c r="AC592" s="5"/>
      <c r="AD592" s="7"/>
      <c r="AE592"/>
      <c r="AH592" s="5"/>
      <c r="AI592" s="7"/>
      <c r="AJ592"/>
      <c r="AK592" s="5"/>
      <c r="AL592" s="7"/>
      <c r="AM592"/>
    </row>
    <row r="593" spans="18:39" ht="13.5">
      <c r="R593" s="10"/>
      <c r="S593"/>
      <c r="U593" s="5"/>
      <c r="V593" s="10"/>
      <c r="W593"/>
      <c r="Y593" s="5"/>
      <c r="Z593" s="10"/>
      <c r="AA593"/>
      <c r="AC593" s="5"/>
      <c r="AD593" s="7"/>
      <c r="AE593"/>
      <c r="AH593" s="5"/>
      <c r="AI593" s="7"/>
      <c r="AJ593"/>
      <c r="AK593" s="5"/>
      <c r="AL593" s="7"/>
      <c r="AM593"/>
    </row>
    <row r="594" spans="18:39" ht="13.5">
      <c r="R594" s="10"/>
      <c r="S594"/>
      <c r="U594" s="5"/>
      <c r="V594" s="10"/>
      <c r="W594"/>
      <c r="Y594" s="5"/>
      <c r="Z594" s="10"/>
      <c r="AA594"/>
      <c r="AC594" s="5"/>
      <c r="AD594" s="7"/>
      <c r="AE594"/>
      <c r="AH594" s="5"/>
      <c r="AI594" s="7"/>
      <c r="AJ594"/>
      <c r="AK594" s="5"/>
      <c r="AL594" s="7"/>
      <c r="AM594"/>
    </row>
    <row r="595" spans="18:39" ht="13.5">
      <c r="R595" s="10"/>
      <c r="S595"/>
      <c r="U595" s="5"/>
      <c r="V595" s="10"/>
      <c r="W595"/>
      <c r="Y595" s="5"/>
      <c r="Z595" s="10"/>
      <c r="AA595"/>
      <c r="AC595" s="5"/>
      <c r="AD595" s="7"/>
      <c r="AE595"/>
      <c r="AH595" s="5"/>
      <c r="AI595" s="7"/>
      <c r="AJ595"/>
      <c r="AK595" s="5"/>
      <c r="AL595" s="7"/>
      <c r="AM595"/>
    </row>
    <row r="596" spans="18:39" ht="13.5">
      <c r="R596" s="10"/>
      <c r="S596"/>
      <c r="U596" s="5"/>
      <c r="V596" s="10"/>
      <c r="W596"/>
      <c r="Y596" s="5"/>
      <c r="Z596" s="10"/>
      <c r="AA596"/>
      <c r="AC596" s="5"/>
      <c r="AD596" s="7"/>
      <c r="AE596"/>
      <c r="AH596" s="5"/>
      <c r="AI596" s="7"/>
      <c r="AJ596"/>
      <c r="AK596" s="5"/>
      <c r="AL596" s="7"/>
      <c r="AM596"/>
    </row>
    <row r="597" spans="18:39" ht="13.5">
      <c r="R597" s="10"/>
      <c r="S597"/>
      <c r="U597" s="5"/>
      <c r="V597" s="10"/>
      <c r="W597"/>
      <c r="Y597" s="5"/>
      <c r="Z597" s="10"/>
      <c r="AA597"/>
      <c r="AC597" s="5"/>
      <c r="AD597" s="7"/>
      <c r="AE597"/>
      <c r="AH597" s="5"/>
      <c r="AI597" s="7"/>
      <c r="AJ597"/>
      <c r="AK597" s="5"/>
      <c r="AL597" s="7"/>
      <c r="AM597"/>
    </row>
    <row r="598" spans="18:39" ht="13.5">
      <c r="R598" s="10"/>
      <c r="S598"/>
      <c r="U598" s="5"/>
      <c r="V598" s="10"/>
      <c r="W598"/>
      <c r="Y598" s="5"/>
      <c r="Z598" s="10"/>
      <c r="AA598"/>
      <c r="AC598" s="5"/>
      <c r="AD598" s="7"/>
      <c r="AE598"/>
      <c r="AH598" s="5"/>
      <c r="AI598" s="7"/>
      <c r="AJ598"/>
      <c r="AK598" s="5"/>
      <c r="AL598" s="7"/>
      <c r="AM598"/>
    </row>
    <row r="599" spans="18:39" ht="13.5">
      <c r="R599" s="10"/>
      <c r="S599"/>
      <c r="U599" s="5"/>
      <c r="V599" s="10"/>
      <c r="W599"/>
      <c r="Y599" s="5"/>
      <c r="Z599" s="10"/>
      <c r="AA599"/>
      <c r="AC599" s="5"/>
      <c r="AD599" s="7"/>
      <c r="AE599"/>
      <c r="AH599" s="5"/>
      <c r="AI599" s="7"/>
      <c r="AJ599"/>
      <c r="AK599" s="5"/>
      <c r="AL599" s="7"/>
      <c r="AM599"/>
    </row>
    <row r="600" spans="18:39" ht="13.5">
      <c r="R600" s="10"/>
      <c r="S600"/>
      <c r="U600" s="5"/>
      <c r="V600" s="10"/>
      <c r="W600"/>
      <c r="Y600" s="5"/>
      <c r="Z600" s="10"/>
      <c r="AA600"/>
      <c r="AC600" s="5"/>
      <c r="AD600" s="7"/>
      <c r="AE600"/>
      <c r="AH600" s="5"/>
      <c r="AI600" s="7"/>
      <c r="AJ600"/>
      <c r="AK600" s="5"/>
      <c r="AL600" s="7"/>
      <c r="AM600"/>
    </row>
    <row r="601" spans="18:39" ht="13.5">
      <c r="R601" s="10"/>
      <c r="S601"/>
      <c r="U601" s="5"/>
      <c r="V601" s="10"/>
      <c r="W601"/>
      <c r="Y601" s="5"/>
      <c r="Z601" s="10"/>
      <c r="AA601"/>
      <c r="AC601" s="5"/>
      <c r="AD601" s="7"/>
      <c r="AE601"/>
      <c r="AH601" s="5"/>
      <c r="AI601" s="7"/>
      <c r="AJ601"/>
      <c r="AK601" s="5"/>
      <c r="AL601" s="7"/>
      <c r="AM601"/>
    </row>
    <row r="602" spans="18:39" ht="13.5">
      <c r="R602" s="10"/>
      <c r="S602"/>
      <c r="U602" s="5"/>
      <c r="V602" s="10"/>
      <c r="W602"/>
      <c r="Y602" s="5"/>
      <c r="Z602" s="10"/>
      <c r="AA602"/>
      <c r="AC602" s="5"/>
      <c r="AD602" s="7"/>
      <c r="AE602"/>
      <c r="AH602" s="5"/>
      <c r="AI602" s="7"/>
      <c r="AJ602"/>
      <c r="AK602" s="5"/>
      <c r="AL602" s="7"/>
      <c r="AM602"/>
    </row>
    <row r="603" spans="18:39" ht="13.5">
      <c r="R603" s="10"/>
      <c r="S603"/>
      <c r="U603" s="5"/>
      <c r="V603" s="10"/>
      <c r="W603"/>
      <c r="Y603" s="5"/>
      <c r="Z603" s="10"/>
      <c r="AA603"/>
      <c r="AC603" s="5"/>
      <c r="AD603" s="7"/>
      <c r="AE603"/>
      <c r="AH603" s="5"/>
      <c r="AI603" s="7"/>
      <c r="AJ603"/>
      <c r="AK603" s="5"/>
      <c r="AL603" s="7"/>
      <c r="AM603"/>
    </row>
    <row r="604" spans="18:39" ht="13.5">
      <c r="R604" s="10"/>
      <c r="S604"/>
      <c r="U604" s="5"/>
      <c r="V604" s="10"/>
      <c r="W604"/>
      <c r="Y604" s="5"/>
      <c r="Z604" s="10"/>
      <c r="AA604"/>
      <c r="AC604" s="5"/>
      <c r="AD604" s="7"/>
      <c r="AE604"/>
      <c r="AH604" s="5"/>
      <c r="AI604" s="7"/>
      <c r="AJ604"/>
      <c r="AK604" s="5"/>
      <c r="AL604" s="7"/>
      <c r="AM604"/>
    </row>
    <row r="605" spans="18:39" ht="13.5">
      <c r="R605" s="10"/>
      <c r="S605"/>
      <c r="U605" s="5"/>
      <c r="V605" s="10"/>
      <c r="W605"/>
      <c r="Y605" s="5"/>
      <c r="Z605" s="10"/>
      <c r="AA605"/>
      <c r="AC605" s="5"/>
      <c r="AD605" s="7"/>
      <c r="AE605"/>
      <c r="AH605" s="5"/>
      <c r="AI605" s="7"/>
      <c r="AJ605"/>
      <c r="AK605" s="5"/>
      <c r="AL605" s="7"/>
      <c r="AM605"/>
    </row>
    <row r="606" spans="18:39" ht="13.5">
      <c r="R606" s="10"/>
      <c r="S606"/>
      <c r="U606" s="5"/>
      <c r="V606" s="10"/>
      <c r="W606"/>
      <c r="Y606" s="5"/>
      <c r="Z606" s="10"/>
      <c r="AA606"/>
      <c r="AC606" s="5"/>
      <c r="AD606" s="7"/>
      <c r="AE606"/>
      <c r="AH606" s="5"/>
      <c r="AI606" s="7"/>
      <c r="AJ606"/>
      <c r="AK606" s="5"/>
      <c r="AL606" s="7"/>
      <c r="AM606"/>
    </row>
    <row r="607" spans="18:39" ht="13.5">
      <c r="R607" s="10"/>
      <c r="S607"/>
      <c r="U607" s="5"/>
      <c r="V607" s="10"/>
      <c r="W607"/>
      <c r="Y607" s="5"/>
      <c r="Z607" s="10"/>
      <c r="AA607"/>
      <c r="AC607" s="5"/>
      <c r="AD607" s="7"/>
      <c r="AE607"/>
      <c r="AH607" s="5"/>
      <c r="AI607" s="7"/>
      <c r="AJ607"/>
      <c r="AK607" s="5"/>
      <c r="AL607" s="7"/>
      <c r="AM607"/>
    </row>
    <row r="608" spans="18:39" ht="13.5">
      <c r="R608" s="10"/>
      <c r="S608"/>
      <c r="U608" s="5"/>
      <c r="V608" s="10"/>
      <c r="W608"/>
      <c r="Y608" s="5"/>
      <c r="Z608" s="10"/>
      <c r="AA608"/>
      <c r="AC608" s="5"/>
      <c r="AD608" s="7"/>
      <c r="AE608"/>
      <c r="AH608" s="5"/>
      <c r="AI608" s="7"/>
      <c r="AJ608"/>
      <c r="AK608" s="5"/>
      <c r="AL608" s="7"/>
      <c r="AM608"/>
    </row>
    <row r="609" spans="18:39" ht="13.5">
      <c r="R609" s="10"/>
      <c r="S609"/>
      <c r="U609" s="5"/>
      <c r="V609" s="10"/>
      <c r="W609"/>
      <c r="Y609" s="5"/>
      <c r="Z609" s="10"/>
      <c r="AA609"/>
      <c r="AC609" s="5"/>
      <c r="AD609" s="7"/>
      <c r="AE609"/>
      <c r="AH609" s="5"/>
      <c r="AI609" s="7"/>
      <c r="AJ609"/>
      <c r="AK609" s="5"/>
      <c r="AL609" s="7"/>
      <c r="AM609"/>
    </row>
    <row r="610" spans="18:39" ht="13.5">
      <c r="R610" s="10"/>
      <c r="S610"/>
      <c r="U610" s="5"/>
      <c r="V610" s="10"/>
      <c r="W610"/>
      <c r="Y610" s="5"/>
      <c r="Z610" s="10"/>
      <c r="AA610"/>
      <c r="AC610" s="5"/>
      <c r="AD610" s="7"/>
      <c r="AE610"/>
      <c r="AH610" s="5"/>
      <c r="AI610" s="7"/>
      <c r="AJ610"/>
      <c r="AK610" s="5"/>
      <c r="AL610" s="7"/>
      <c r="AM610"/>
    </row>
    <row r="611" spans="18:39" ht="13.5">
      <c r="R611" s="10"/>
      <c r="S611"/>
      <c r="U611" s="5"/>
      <c r="V611" s="10"/>
      <c r="W611"/>
      <c r="Y611" s="5"/>
      <c r="Z611" s="10"/>
      <c r="AA611"/>
      <c r="AC611" s="5"/>
      <c r="AD611" s="7"/>
      <c r="AE611"/>
      <c r="AH611" s="5"/>
      <c r="AI611" s="7"/>
      <c r="AJ611"/>
      <c r="AK611" s="5"/>
      <c r="AL611" s="7"/>
      <c r="AM611"/>
    </row>
    <row r="612" spans="18:39" ht="13.5">
      <c r="R612" s="10"/>
      <c r="S612"/>
      <c r="U612" s="5"/>
      <c r="V612" s="10"/>
      <c r="W612"/>
      <c r="Y612" s="5"/>
      <c r="Z612" s="10"/>
      <c r="AA612"/>
      <c r="AC612" s="5"/>
      <c r="AD612" s="7"/>
      <c r="AE612"/>
      <c r="AH612" s="5"/>
      <c r="AI612" s="7"/>
      <c r="AJ612"/>
      <c r="AK612" s="5"/>
      <c r="AL612" s="7"/>
      <c r="AM612"/>
    </row>
    <row r="613" spans="18:39" ht="13.5">
      <c r="R613" s="10"/>
      <c r="S613"/>
      <c r="U613" s="5"/>
      <c r="V613" s="10"/>
      <c r="W613"/>
      <c r="Y613" s="5"/>
      <c r="Z613" s="10"/>
      <c r="AA613"/>
      <c r="AC613" s="5"/>
      <c r="AD613" s="7"/>
      <c r="AE613"/>
      <c r="AH613" s="5"/>
      <c r="AI613" s="7"/>
      <c r="AJ613"/>
      <c r="AK613" s="5"/>
      <c r="AL613" s="7"/>
      <c r="AM613"/>
    </row>
    <row r="614" spans="18:39" ht="13.5">
      <c r="R614" s="10"/>
      <c r="S614"/>
      <c r="U614" s="5"/>
      <c r="V614" s="10"/>
      <c r="W614"/>
      <c r="Y614" s="5"/>
      <c r="Z614" s="10"/>
      <c r="AA614"/>
      <c r="AC614" s="5"/>
      <c r="AD614" s="7"/>
      <c r="AE614"/>
      <c r="AH614" s="5"/>
      <c r="AI614" s="7"/>
      <c r="AJ614"/>
      <c r="AK614" s="5"/>
      <c r="AL614" s="7"/>
      <c r="AM614"/>
    </row>
    <row r="615" spans="18:39" ht="13.5">
      <c r="R615" s="10"/>
      <c r="S615"/>
      <c r="U615" s="5"/>
      <c r="V615" s="10"/>
      <c r="W615"/>
      <c r="Y615" s="5"/>
      <c r="Z615" s="10"/>
      <c r="AA615"/>
      <c r="AC615" s="5"/>
      <c r="AD615" s="7"/>
      <c r="AE615"/>
      <c r="AH615" s="5"/>
      <c r="AI615" s="7"/>
      <c r="AJ615"/>
      <c r="AK615" s="5"/>
      <c r="AL615" s="7"/>
      <c r="AM615"/>
    </row>
    <row r="616" spans="18:39" ht="13.5">
      <c r="R616" s="10"/>
      <c r="S616"/>
      <c r="U616" s="5"/>
      <c r="V616" s="10"/>
      <c r="W616"/>
      <c r="Y616" s="5"/>
      <c r="Z616" s="10"/>
      <c r="AA616"/>
      <c r="AC616" s="5"/>
      <c r="AD616" s="7"/>
      <c r="AE616"/>
      <c r="AH616" s="5"/>
      <c r="AI616" s="7"/>
      <c r="AJ616"/>
      <c r="AK616" s="5"/>
      <c r="AL616" s="7"/>
      <c r="AM616"/>
    </row>
    <row r="617" spans="18:39" ht="13.5">
      <c r="R617" s="10"/>
      <c r="S617"/>
      <c r="U617" s="5"/>
      <c r="V617" s="10"/>
      <c r="W617"/>
      <c r="Y617" s="5"/>
      <c r="Z617" s="10"/>
      <c r="AA617"/>
      <c r="AC617" s="5"/>
      <c r="AD617" s="7"/>
      <c r="AE617"/>
      <c r="AH617" s="5"/>
      <c r="AI617" s="7"/>
      <c r="AJ617"/>
      <c r="AK617" s="5"/>
      <c r="AL617" s="7"/>
      <c r="AM617"/>
    </row>
    <row r="618" spans="18:39" ht="13.5">
      <c r="R618" s="10"/>
      <c r="S618"/>
      <c r="U618" s="5"/>
      <c r="V618" s="10"/>
      <c r="W618"/>
      <c r="Y618" s="5"/>
      <c r="Z618" s="10"/>
      <c r="AA618"/>
      <c r="AC618" s="5"/>
      <c r="AD618" s="7"/>
      <c r="AE618"/>
      <c r="AH618" s="5"/>
      <c r="AI618" s="7"/>
      <c r="AJ618"/>
      <c r="AK618" s="5"/>
      <c r="AL618" s="7"/>
      <c r="AM618"/>
    </row>
    <row r="619" spans="18:39" ht="13.5">
      <c r="R619" s="10"/>
      <c r="S619"/>
      <c r="U619" s="5"/>
      <c r="V619" s="10"/>
      <c r="W619"/>
      <c r="Y619" s="5"/>
      <c r="Z619" s="10"/>
      <c r="AA619"/>
      <c r="AC619" s="5"/>
      <c r="AD619" s="7"/>
      <c r="AE619"/>
      <c r="AH619" s="5"/>
      <c r="AI619" s="7"/>
      <c r="AJ619"/>
      <c r="AK619" s="5"/>
      <c r="AL619" s="7"/>
      <c r="AM619"/>
    </row>
    <row r="620" spans="18:39" ht="13.5">
      <c r="R620" s="10"/>
      <c r="S620"/>
      <c r="U620" s="5"/>
      <c r="V620" s="10"/>
      <c r="W620"/>
      <c r="Y620" s="5"/>
      <c r="Z620" s="10"/>
      <c r="AA620"/>
      <c r="AC620" s="5"/>
      <c r="AD620" s="7"/>
      <c r="AE620"/>
      <c r="AH620" s="5"/>
      <c r="AI620" s="7"/>
      <c r="AJ620"/>
      <c r="AK620" s="5"/>
      <c r="AL620" s="7"/>
      <c r="AM620"/>
    </row>
    <row r="621" spans="18:39" ht="13.5">
      <c r="R621" s="10"/>
      <c r="S621"/>
      <c r="U621" s="5"/>
      <c r="V621" s="10"/>
      <c r="W621"/>
      <c r="Y621" s="5"/>
      <c r="Z621" s="10"/>
      <c r="AA621"/>
      <c r="AC621" s="5"/>
      <c r="AD621" s="7"/>
      <c r="AE621"/>
      <c r="AH621" s="5"/>
      <c r="AI621" s="7"/>
      <c r="AJ621"/>
      <c r="AK621" s="5"/>
      <c r="AL621" s="7"/>
      <c r="AM621"/>
    </row>
    <row r="622" spans="18:39" ht="13.5">
      <c r="R622" s="10"/>
      <c r="S622"/>
      <c r="U622" s="5"/>
      <c r="V622" s="10"/>
      <c r="W622"/>
      <c r="Y622" s="5"/>
      <c r="Z622" s="10"/>
      <c r="AA622"/>
      <c r="AC622" s="5"/>
      <c r="AD622" s="7"/>
      <c r="AE622"/>
      <c r="AH622" s="5"/>
      <c r="AI622" s="7"/>
      <c r="AJ622"/>
      <c r="AK622" s="5"/>
      <c r="AL622" s="7"/>
      <c r="AM622"/>
    </row>
    <row r="623" spans="18:39" ht="13.5">
      <c r="R623" s="10"/>
      <c r="S623"/>
      <c r="U623" s="5"/>
      <c r="V623" s="10"/>
      <c r="W623"/>
      <c r="Y623" s="5"/>
      <c r="Z623" s="10"/>
      <c r="AA623"/>
      <c r="AC623" s="5"/>
      <c r="AD623" s="7"/>
      <c r="AE623"/>
      <c r="AH623" s="5"/>
      <c r="AI623" s="7"/>
      <c r="AJ623"/>
      <c r="AK623" s="5"/>
      <c r="AL623" s="7"/>
      <c r="AM623"/>
    </row>
    <row r="624" spans="18:39" ht="13.5">
      <c r="R624" s="10"/>
      <c r="S624"/>
      <c r="U624" s="5"/>
      <c r="V624" s="10"/>
      <c r="W624"/>
      <c r="Y624" s="5"/>
      <c r="Z624" s="10"/>
      <c r="AA624"/>
      <c r="AC624" s="5"/>
      <c r="AD624" s="7"/>
      <c r="AE624"/>
      <c r="AH624" s="5"/>
      <c r="AI624" s="7"/>
      <c r="AJ624"/>
      <c r="AK624" s="5"/>
      <c r="AL624" s="7"/>
      <c r="AM624"/>
    </row>
    <row r="625" spans="18:39" ht="13.5">
      <c r="R625" s="10"/>
      <c r="S625"/>
      <c r="U625" s="5"/>
      <c r="V625" s="10"/>
      <c r="W625"/>
      <c r="Y625" s="5"/>
      <c r="Z625" s="10"/>
      <c r="AA625"/>
      <c r="AC625" s="5"/>
      <c r="AD625" s="7"/>
      <c r="AE625"/>
      <c r="AH625" s="5"/>
      <c r="AI625" s="7"/>
      <c r="AJ625"/>
      <c r="AK625" s="5"/>
      <c r="AL625" s="7"/>
      <c r="AM625"/>
    </row>
    <row r="626" spans="18:39" ht="13.5">
      <c r="R626" s="10"/>
      <c r="S626"/>
      <c r="U626" s="5"/>
      <c r="V626" s="10"/>
      <c r="W626"/>
      <c r="Y626" s="5"/>
      <c r="Z626" s="10"/>
      <c r="AA626"/>
      <c r="AC626" s="5"/>
      <c r="AD626" s="7"/>
      <c r="AE626"/>
      <c r="AH626" s="5"/>
      <c r="AI626" s="7"/>
      <c r="AJ626"/>
      <c r="AK626" s="5"/>
      <c r="AL626" s="7"/>
      <c r="AM626"/>
    </row>
    <row r="627" spans="18:39" ht="13.5">
      <c r="R627" s="10"/>
      <c r="S627"/>
      <c r="U627" s="5"/>
      <c r="V627" s="10"/>
      <c r="W627"/>
      <c r="Y627" s="5"/>
      <c r="Z627" s="10"/>
      <c r="AA627"/>
      <c r="AC627" s="5"/>
      <c r="AD627" s="7"/>
      <c r="AE627"/>
      <c r="AH627" s="5"/>
      <c r="AI627" s="7"/>
      <c r="AJ627"/>
      <c r="AK627" s="5"/>
      <c r="AL627" s="7"/>
      <c r="AM627"/>
    </row>
    <row r="628" spans="18:39" ht="13.5">
      <c r="R628" s="10"/>
      <c r="S628"/>
      <c r="U628" s="5"/>
      <c r="V628" s="10"/>
      <c r="W628"/>
      <c r="Y628" s="5"/>
      <c r="Z628" s="10"/>
      <c r="AA628"/>
      <c r="AC628" s="5"/>
      <c r="AD628" s="7"/>
      <c r="AE628"/>
      <c r="AH628" s="5"/>
      <c r="AI628" s="7"/>
      <c r="AJ628"/>
      <c r="AK628" s="5"/>
      <c r="AL628" s="7"/>
      <c r="AM628"/>
    </row>
    <row r="629" spans="18:39" ht="13.5">
      <c r="R629" s="10"/>
      <c r="S629"/>
      <c r="U629" s="5"/>
      <c r="V629" s="10"/>
      <c r="W629"/>
      <c r="Y629" s="5"/>
      <c r="Z629" s="10"/>
      <c r="AA629"/>
      <c r="AC629" s="5"/>
      <c r="AD629" s="7"/>
      <c r="AE629"/>
      <c r="AH629" s="5"/>
      <c r="AI629" s="7"/>
      <c r="AJ629"/>
      <c r="AK629" s="5"/>
      <c r="AL629" s="7"/>
      <c r="AM629"/>
    </row>
    <row r="630" spans="18:39" ht="13.5">
      <c r="R630" s="10"/>
      <c r="S630"/>
      <c r="U630" s="5"/>
      <c r="V630" s="10"/>
      <c r="W630"/>
      <c r="Y630" s="5"/>
      <c r="Z630" s="10"/>
      <c r="AA630"/>
      <c r="AC630" s="5"/>
      <c r="AD630" s="7"/>
      <c r="AE630"/>
      <c r="AH630" s="5"/>
      <c r="AI630" s="7"/>
      <c r="AJ630"/>
      <c r="AK630" s="5"/>
      <c r="AL630" s="7"/>
      <c r="AM630"/>
    </row>
    <row r="631" spans="18:39" ht="13.5">
      <c r="R631" s="10"/>
      <c r="S631"/>
      <c r="U631" s="5"/>
      <c r="V631" s="10"/>
      <c r="W631"/>
      <c r="Y631" s="5"/>
      <c r="Z631" s="10"/>
      <c r="AA631"/>
      <c r="AC631" s="5"/>
      <c r="AD631" s="7"/>
      <c r="AE631"/>
      <c r="AH631" s="5"/>
      <c r="AI631" s="7"/>
      <c r="AJ631"/>
      <c r="AK631" s="5"/>
      <c r="AL631" s="7"/>
      <c r="AM631"/>
    </row>
    <row r="632" spans="18:39" ht="13.5">
      <c r="R632" s="10"/>
      <c r="S632"/>
      <c r="U632" s="5"/>
      <c r="V632" s="10"/>
      <c r="W632"/>
      <c r="Y632" s="5"/>
      <c r="Z632" s="10"/>
      <c r="AA632"/>
      <c r="AC632" s="5"/>
      <c r="AD632" s="7"/>
      <c r="AE632"/>
      <c r="AH632" s="5"/>
      <c r="AI632" s="7"/>
      <c r="AJ632"/>
      <c r="AK632" s="5"/>
      <c r="AL632" s="7"/>
      <c r="AM632"/>
    </row>
    <row r="633" spans="18:39" ht="13.5">
      <c r="R633" s="10"/>
      <c r="S633"/>
      <c r="U633" s="5"/>
      <c r="V633" s="10"/>
      <c r="W633"/>
      <c r="Y633" s="5"/>
      <c r="Z633" s="10"/>
      <c r="AA633"/>
      <c r="AC633" s="5"/>
      <c r="AD633" s="7"/>
      <c r="AE633"/>
      <c r="AH633" s="5"/>
      <c r="AI633" s="7"/>
      <c r="AJ633"/>
      <c r="AK633" s="5"/>
      <c r="AL633" s="7"/>
      <c r="AM633"/>
    </row>
    <row r="634" spans="18:39" ht="13.5">
      <c r="R634" s="10"/>
      <c r="S634"/>
      <c r="U634" s="5"/>
      <c r="V634" s="10"/>
      <c r="W634"/>
      <c r="Y634" s="5"/>
      <c r="Z634" s="10"/>
      <c r="AA634"/>
      <c r="AC634" s="5"/>
      <c r="AD634" s="7"/>
      <c r="AE634"/>
      <c r="AH634" s="5"/>
      <c r="AI634" s="7"/>
      <c r="AJ634"/>
      <c r="AK634" s="5"/>
      <c r="AL634" s="7"/>
      <c r="AM634"/>
    </row>
    <row r="635" spans="18:39" ht="13.5">
      <c r="R635" s="10"/>
      <c r="S635"/>
      <c r="U635" s="5"/>
      <c r="V635" s="10"/>
      <c r="W635"/>
      <c r="Y635" s="5"/>
      <c r="Z635" s="10"/>
      <c r="AA635"/>
      <c r="AC635" s="5"/>
      <c r="AD635" s="7"/>
      <c r="AE635"/>
      <c r="AH635" s="5"/>
      <c r="AI635" s="7"/>
      <c r="AJ635"/>
      <c r="AK635" s="5"/>
      <c r="AL635" s="7"/>
      <c r="AM635"/>
    </row>
    <row r="636" spans="18:39" ht="13.5">
      <c r="R636" s="10"/>
      <c r="S636"/>
      <c r="U636" s="5"/>
      <c r="V636" s="10"/>
      <c r="W636"/>
      <c r="Y636" s="5"/>
      <c r="Z636" s="10"/>
      <c r="AA636"/>
      <c r="AC636" s="5"/>
      <c r="AD636" s="7"/>
      <c r="AE636"/>
      <c r="AH636" s="5"/>
      <c r="AI636" s="7"/>
      <c r="AJ636"/>
      <c r="AK636" s="5"/>
      <c r="AL636" s="7"/>
      <c r="AM636"/>
    </row>
    <row r="637" spans="18:39" ht="13.5">
      <c r="R637" s="10"/>
      <c r="S637"/>
      <c r="U637" s="5"/>
      <c r="V637" s="10"/>
      <c r="W637"/>
      <c r="Y637" s="5"/>
      <c r="Z637" s="10"/>
      <c r="AA637"/>
      <c r="AC637" s="5"/>
      <c r="AD637" s="7"/>
      <c r="AE637"/>
      <c r="AH637" s="5"/>
      <c r="AI637" s="7"/>
      <c r="AJ637"/>
      <c r="AK637" s="5"/>
      <c r="AL637" s="7"/>
      <c r="AM637"/>
    </row>
    <row r="638" spans="18:39" ht="13.5">
      <c r="R638" s="10"/>
      <c r="S638"/>
      <c r="U638" s="5"/>
      <c r="V638" s="10"/>
      <c r="W638"/>
      <c r="Y638" s="5"/>
      <c r="Z638" s="10"/>
      <c r="AA638"/>
      <c r="AC638" s="5"/>
      <c r="AD638" s="7"/>
      <c r="AE638"/>
      <c r="AH638" s="5"/>
      <c r="AI638" s="7"/>
      <c r="AJ638"/>
      <c r="AK638" s="5"/>
      <c r="AL638" s="7"/>
      <c r="AM638"/>
    </row>
    <row r="639" spans="18:39" ht="13.5">
      <c r="R639" s="10"/>
      <c r="S639"/>
      <c r="U639" s="5"/>
      <c r="V639" s="10"/>
      <c r="W639"/>
      <c r="Y639" s="5"/>
      <c r="Z639" s="10"/>
      <c r="AA639"/>
      <c r="AC639" s="5"/>
      <c r="AD639" s="7"/>
      <c r="AE639"/>
      <c r="AH639" s="5"/>
      <c r="AI639" s="7"/>
      <c r="AJ639"/>
      <c r="AK639" s="5"/>
      <c r="AL639" s="7"/>
      <c r="AM639"/>
    </row>
    <row r="640" spans="18:39" ht="13.5">
      <c r="R640" s="10"/>
      <c r="S640"/>
      <c r="U640" s="5"/>
      <c r="V640" s="10"/>
      <c r="W640"/>
      <c r="Y640" s="5"/>
      <c r="Z640" s="10"/>
      <c r="AA640"/>
      <c r="AC640" s="5"/>
      <c r="AD640" s="7"/>
      <c r="AE640"/>
      <c r="AH640" s="5"/>
      <c r="AI640" s="7"/>
      <c r="AJ640"/>
      <c r="AK640" s="5"/>
      <c r="AL640" s="7"/>
      <c r="AM640"/>
    </row>
    <row r="641" spans="18:39" ht="13.5">
      <c r="R641" s="10"/>
      <c r="S641"/>
      <c r="U641" s="5"/>
      <c r="V641" s="10"/>
      <c r="W641"/>
      <c r="Y641" s="5"/>
      <c r="Z641" s="10"/>
      <c r="AA641"/>
      <c r="AC641" s="5"/>
      <c r="AD641" s="7"/>
      <c r="AE641"/>
      <c r="AH641" s="5"/>
      <c r="AI641" s="7"/>
      <c r="AJ641"/>
      <c r="AK641" s="5"/>
      <c r="AL641" s="7"/>
      <c r="AM641"/>
    </row>
    <row r="642" spans="18:39" ht="13.5">
      <c r="R642" s="10"/>
      <c r="S642"/>
      <c r="U642" s="5"/>
      <c r="V642" s="10"/>
      <c r="W642"/>
      <c r="Y642" s="5"/>
      <c r="Z642" s="10"/>
      <c r="AA642"/>
      <c r="AC642" s="5"/>
      <c r="AD642" s="7"/>
      <c r="AE642"/>
      <c r="AH642" s="5"/>
      <c r="AI642" s="7"/>
      <c r="AJ642"/>
      <c r="AK642" s="5"/>
      <c r="AL642" s="7"/>
      <c r="AM642"/>
    </row>
    <row r="643" spans="18:39" ht="13.5">
      <c r="R643" s="10"/>
      <c r="S643"/>
      <c r="U643" s="5"/>
      <c r="V643" s="10"/>
      <c r="W643"/>
      <c r="Y643" s="5"/>
      <c r="Z643" s="10"/>
      <c r="AA643"/>
      <c r="AC643" s="5"/>
      <c r="AD643" s="7"/>
      <c r="AE643"/>
      <c r="AH643" s="5"/>
      <c r="AI643" s="7"/>
      <c r="AJ643"/>
      <c r="AK643" s="5"/>
      <c r="AL643" s="7"/>
      <c r="AM643"/>
    </row>
    <row r="644" spans="18:39" ht="13.5">
      <c r="R644" s="10"/>
      <c r="S644"/>
      <c r="U644" s="5"/>
      <c r="V644" s="10"/>
      <c r="W644"/>
      <c r="Y644" s="5"/>
      <c r="Z644" s="10"/>
      <c r="AA644"/>
      <c r="AC644" s="5"/>
      <c r="AD644" s="7"/>
      <c r="AE644"/>
      <c r="AH644" s="5"/>
      <c r="AI644" s="7"/>
      <c r="AJ644"/>
      <c r="AK644" s="5"/>
      <c r="AL644" s="7"/>
      <c r="AM644"/>
    </row>
    <row r="645" spans="18:39" ht="13.5">
      <c r="R645" s="10"/>
      <c r="S645"/>
      <c r="U645" s="5"/>
      <c r="V645" s="10"/>
      <c r="W645"/>
      <c r="Y645" s="5"/>
      <c r="Z645" s="10"/>
      <c r="AA645"/>
      <c r="AC645" s="5"/>
      <c r="AD645" s="7"/>
      <c r="AE645"/>
      <c r="AH645" s="5"/>
      <c r="AI645" s="7"/>
      <c r="AJ645"/>
      <c r="AK645" s="5"/>
      <c r="AL645" s="7"/>
      <c r="AM645"/>
    </row>
    <row r="646" spans="18:39" ht="13.5">
      <c r="R646" s="10"/>
      <c r="S646"/>
      <c r="U646" s="5"/>
      <c r="V646" s="10"/>
      <c r="W646"/>
      <c r="Y646" s="5"/>
      <c r="Z646" s="10"/>
      <c r="AA646"/>
      <c r="AC646" s="5"/>
      <c r="AD646" s="7"/>
      <c r="AE646"/>
      <c r="AH646" s="5"/>
      <c r="AI646" s="7"/>
      <c r="AJ646"/>
      <c r="AK646" s="5"/>
      <c r="AL646" s="7"/>
      <c r="AM646"/>
    </row>
    <row r="647" spans="18:39" ht="13.5">
      <c r="R647" s="10"/>
      <c r="S647"/>
      <c r="U647" s="5"/>
      <c r="V647" s="10"/>
      <c r="W647"/>
      <c r="Y647" s="5"/>
      <c r="Z647" s="10"/>
      <c r="AA647"/>
      <c r="AC647" s="5"/>
      <c r="AD647" s="7"/>
      <c r="AE647"/>
      <c r="AH647" s="5"/>
      <c r="AI647" s="7"/>
      <c r="AJ647"/>
      <c r="AK647" s="5"/>
      <c r="AL647" s="7"/>
      <c r="AM647"/>
    </row>
    <row r="648" spans="18:39" ht="13.5">
      <c r="R648" s="10"/>
      <c r="S648"/>
      <c r="U648" s="5"/>
      <c r="V648" s="10"/>
      <c r="W648"/>
      <c r="Y648" s="5"/>
      <c r="Z648" s="10"/>
      <c r="AA648"/>
      <c r="AC648" s="5"/>
      <c r="AD648" s="7"/>
      <c r="AE648"/>
      <c r="AH648" s="5"/>
      <c r="AI648" s="7"/>
      <c r="AJ648"/>
      <c r="AK648" s="5"/>
      <c r="AL648" s="7"/>
      <c r="AM648"/>
    </row>
    <row r="649" spans="18:39" ht="13.5">
      <c r="R649" s="10"/>
      <c r="S649"/>
      <c r="U649" s="5"/>
      <c r="V649" s="10"/>
      <c r="W649"/>
      <c r="Y649" s="5"/>
      <c r="Z649" s="10"/>
      <c r="AA649"/>
      <c r="AC649" s="5"/>
      <c r="AD649" s="7"/>
      <c r="AE649"/>
      <c r="AH649" s="5"/>
      <c r="AI649" s="7"/>
      <c r="AJ649"/>
      <c r="AK649" s="5"/>
      <c r="AL649" s="7"/>
      <c r="AM649"/>
    </row>
    <row r="650" spans="18:39" ht="13.5">
      <c r="R650" s="10"/>
      <c r="S650"/>
      <c r="U650" s="5"/>
      <c r="V650" s="10"/>
      <c r="W650"/>
      <c r="Y650" s="5"/>
      <c r="Z650" s="10"/>
      <c r="AA650"/>
      <c r="AC650" s="5"/>
      <c r="AD650" s="7"/>
      <c r="AE650"/>
      <c r="AH650" s="5"/>
      <c r="AI650" s="7"/>
      <c r="AJ650"/>
      <c r="AK650" s="5"/>
      <c r="AL650" s="7"/>
      <c r="AM650"/>
    </row>
    <row r="651" spans="18:39" ht="13.5">
      <c r="R651" s="10"/>
      <c r="S651"/>
      <c r="U651" s="5"/>
      <c r="V651" s="10"/>
      <c r="W651"/>
      <c r="Y651" s="5"/>
      <c r="Z651" s="10"/>
      <c r="AA651"/>
      <c r="AC651" s="5"/>
      <c r="AD651" s="7"/>
      <c r="AE651"/>
      <c r="AH651" s="5"/>
      <c r="AI651" s="7"/>
      <c r="AJ651"/>
      <c r="AK651" s="5"/>
      <c r="AL651" s="7"/>
      <c r="AM651"/>
    </row>
    <row r="652" spans="18:39" ht="13.5">
      <c r="R652" s="10"/>
      <c r="S652"/>
      <c r="U652" s="5"/>
      <c r="V652" s="10"/>
      <c r="W652"/>
      <c r="Y652" s="5"/>
      <c r="Z652" s="10"/>
      <c r="AA652"/>
      <c r="AC652" s="5"/>
      <c r="AD652" s="7"/>
      <c r="AE652"/>
      <c r="AH652" s="5"/>
      <c r="AI652" s="7"/>
      <c r="AJ652"/>
      <c r="AK652" s="5"/>
      <c r="AL652" s="7"/>
      <c r="AM652"/>
    </row>
    <row r="653" spans="18:39" ht="13.5">
      <c r="R653" s="10"/>
      <c r="S653"/>
      <c r="U653" s="5"/>
      <c r="V653" s="10"/>
      <c r="W653"/>
      <c r="Y653" s="5"/>
      <c r="Z653" s="10"/>
      <c r="AA653"/>
      <c r="AC653" s="5"/>
      <c r="AD653" s="7"/>
      <c r="AE653"/>
      <c r="AH653" s="5"/>
      <c r="AI653" s="7"/>
      <c r="AJ653"/>
      <c r="AK653" s="5"/>
      <c r="AL653" s="7"/>
      <c r="AM653"/>
    </row>
    <row r="654" spans="18:39" ht="13.5">
      <c r="R654" s="10"/>
      <c r="S654"/>
      <c r="U654" s="5"/>
      <c r="V654" s="10"/>
      <c r="W654"/>
      <c r="Y654" s="5"/>
      <c r="Z654" s="10"/>
      <c r="AA654"/>
      <c r="AC654" s="5"/>
      <c r="AD654" s="7"/>
      <c r="AE654"/>
      <c r="AH654" s="5"/>
      <c r="AI654" s="7"/>
      <c r="AJ654"/>
      <c r="AK654" s="5"/>
      <c r="AL654" s="7"/>
      <c r="AM654"/>
    </row>
    <row r="655" spans="18:39" ht="13.5">
      <c r="R655" s="10"/>
      <c r="S655"/>
      <c r="U655" s="5"/>
      <c r="V655" s="10"/>
      <c r="W655"/>
      <c r="Y655" s="5"/>
      <c r="Z655" s="10"/>
      <c r="AA655"/>
      <c r="AC655" s="5"/>
      <c r="AD655" s="7"/>
      <c r="AE655"/>
      <c r="AH655" s="5"/>
      <c r="AI655" s="7"/>
      <c r="AJ655"/>
      <c r="AK655" s="5"/>
      <c r="AL655" s="7"/>
      <c r="AM655"/>
    </row>
    <row r="656" spans="18:39" ht="13.5">
      <c r="R656" s="10"/>
      <c r="S656"/>
      <c r="U656" s="5"/>
      <c r="V656" s="10"/>
      <c r="W656"/>
      <c r="Y656" s="5"/>
      <c r="Z656" s="10"/>
      <c r="AA656"/>
      <c r="AC656" s="5"/>
      <c r="AD656" s="7"/>
      <c r="AE656"/>
      <c r="AH656" s="5"/>
      <c r="AI656" s="7"/>
      <c r="AJ656"/>
      <c r="AK656" s="5"/>
      <c r="AL656" s="7"/>
      <c r="AM656"/>
    </row>
    <row r="657" spans="18:39" ht="13.5">
      <c r="R657" s="10"/>
      <c r="S657"/>
      <c r="U657" s="5"/>
      <c r="V657" s="10"/>
      <c r="W657"/>
      <c r="Y657" s="5"/>
      <c r="Z657" s="10"/>
      <c r="AA657"/>
      <c r="AC657" s="5"/>
      <c r="AD657" s="7"/>
      <c r="AE657"/>
      <c r="AH657" s="5"/>
      <c r="AI657" s="7"/>
      <c r="AJ657"/>
      <c r="AK657" s="5"/>
      <c r="AL657" s="7"/>
      <c r="AM657"/>
    </row>
    <row r="658" spans="18:39" ht="13.5">
      <c r="R658" s="10"/>
      <c r="S658"/>
      <c r="U658" s="5"/>
      <c r="V658" s="10"/>
      <c r="W658"/>
      <c r="Y658" s="5"/>
      <c r="Z658" s="10"/>
      <c r="AA658"/>
      <c r="AC658" s="5"/>
      <c r="AD658" s="7"/>
      <c r="AE658"/>
      <c r="AH658" s="5"/>
      <c r="AI658" s="7"/>
      <c r="AJ658"/>
      <c r="AK658" s="5"/>
      <c r="AL658" s="7"/>
      <c r="AM658"/>
    </row>
    <row r="659" spans="18:39" ht="13.5">
      <c r="R659" s="10"/>
      <c r="S659"/>
      <c r="U659" s="5"/>
      <c r="V659" s="10"/>
      <c r="W659"/>
      <c r="Y659" s="5"/>
      <c r="Z659" s="10"/>
      <c r="AA659"/>
      <c r="AC659" s="5"/>
      <c r="AD659" s="7"/>
      <c r="AE659"/>
      <c r="AH659" s="5"/>
      <c r="AI659" s="7"/>
      <c r="AJ659"/>
      <c r="AK659" s="5"/>
      <c r="AL659" s="7"/>
      <c r="AM659"/>
    </row>
    <row r="660" spans="18:39" ht="13.5">
      <c r="R660" s="10"/>
      <c r="S660"/>
      <c r="U660" s="5"/>
      <c r="V660" s="10"/>
      <c r="W660"/>
      <c r="Y660" s="5"/>
      <c r="Z660" s="10"/>
      <c r="AA660"/>
      <c r="AC660" s="5"/>
      <c r="AD660" s="7"/>
      <c r="AE660"/>
      <c r="AH660" s="5"/>
      <c r="AI660" s="7"/>
      <c r="AJ660"/>
      <c r="AK660" s="5"/>
      <c r="AL660" s="7"/>
      <c r="AM660"/>
    </row>
    <row r="661" spans="18:39" ht="13.5">
      <c r="R661" s="10"/>
      <c r="S661"/>
      <c r="U661" s="5"/>
      <c r="V661" s="10"/>
      <c r="W661"/>
      <c r="Y661" s="5"/>
      <c r="Z661" s="10"/>
      <c r="AA661"/>
      <c r="AC661" s="5"/>
      <c r="AD661" s="7"/>
      <c r="AE661"/>
      <c r="AH661" s="5"/>
      <c r="AI661" s="7"/>
      <c r="AJ661"/>
      <c r="AK661" s="5"/>
      <c r="AL661" s="7"/>
      <c r="AM661"/>
    </row>
    <row r="662" spans="18:39" ht="13.5">
      <c r="R662" s="10"/>
      <c r="S662"/>
      <c r="U662" s="5"/>
      <c r="V662" s="10"/>
      <c r="W662"/>
      <c r="Y662" s="5"/>
      <c r="Z662" s="10"/>
      <c r="AA662"/>
      <c r="AC662" s="5"/>
      <c r="AD662" s="7"/>
      <c r="AE662"/>
      <c r="AH662" s="5"/>
      <c r="AI662" s="7"/>
      <c r="AJ662"/>
      <c r="AK662" s="5"/>
      <c r="AL662" s="7"/>
      <c r="AM662"/>
    </row>
    <row r="663" spans="18:39" ht="13.5">
      <c r="R663" s="10"/>
      <c r="S663"/>
      <c r="U663" s="5"/>
      <c r="V663" s="10"/>
      <c r="W663"/>
      <c r="Y663" s="5"/>
      <c r="Z663" s="10"/>
      <c r="AA663"/>
      <c r="AC663" s="5"/>
      <c r="AD663" s="7"/>
      <c r="AE663"/>
      <c r="AH663" s="5"/>
      <c r="AI663" s="7"/>
      <c r="AJ663"/>
      <c r="AK663" s="5"/>
      <c r="AL663" s="7"/>
      <c r="AM663"/>
    </row>
    <row r="664" spans="18:39" ht="13.5">
      <c r="R664" s="10"/>
      <c r="S664"/>
      <c r="U664" s="5"/>
      <c r="V664" s="10"/>
      <c r="W664"/>
      <c r="Y664" s="5"/>
      <c r="Z664" s="10"/>
      <c r="AA664"/>
      <c r="AC664" s="5"/>
      <c r="AD664" s="7"/>
      <c r="AE664"/>
      <c r="AH664" s="5"/>
      <c r="AI664" s="7"/>
      <c r="AJ664"/>
      <c r="AK664" s="5"/>
      <c r="AL664" s="7"/>
      <c r="AM664"/>
    </row>
    <row r="665" spans="18:39" ht="13.5">
      <c r="R665" s="10"/>
      <c r="S665"/>
      <c r="U665" s="5"/>
      <c r="V665" s="10"/>
      <c r="W665"/>
      <c r="Y665" s="5"/>
      <c r="Z665" s="10"/>
      <c r="AA665"/>
      <c r="AC665" s="5"/>
      <c r="AD665" s="7"/>
      <c r="AE665"/>
      <c r="AH665" s="5"/>
      <c r="AI665" s="7"/>
      <c r="AJ665"/>
      <c r="AK665" s="5"/>
      <c r="AL665" s="7"/>
      <c r="AM665"/>
    </row>
    <row r="666" spans="18:39" ht="13.5">
      <c r="R666" s="10"/>
      <c r="S666"/>
      <c r="U666" s="5"/>
      <c r="V666" s="10"/>
      <c r="W666"/>
      <c r="Y666" s="5"/>
      <c r="Z666" s="10"/>
      <c r="AA666"/>
      <c r="AC666" s="5"/>
      <c r="AD666" s="7"/>
      <c r="AE666"/>
      <c r="AH666" s="5"/>
      <c r="AI666" s="7"/>
      <c r="AJ666"/>
      <c r="AK666" s="5"/>
      <c r="AL666" s="7"/>
      <c r="AM666"/>
    </row>
    <row r="667" spans="18:39" ht="13.5">
      <c r="R667" s="10"/>
      <c r="S667"/>
      <c r="U667" s="5"/>
      <c r="V667" s="10"/>
      <c r="W667"/>
      <c r="Y667" s="5"/>
      <c r="Z667" s="10"/>
      <c r="AA667"/>
      <c r="AC667" s="5"/>
      <c r="AD667" s="7"/>
      <c r="AE667"/>
      <c r="AH667" s="5"/>
      <c r="AI667" s="7"/>
      <c r="AJ667"/>
      <c r="AK667" s="5"/>
      <c r="AL667" s="7"/>
      <c r="AM667"/>
    </row>
    <row r="668" spans="18:39" ht="13.5">
      <c r="R668" s="10"/>
      <c r="S668"/>
      <c r="U668" s="5"/>
      <c r="V668" s="10"/>
      <c r="W668"/>
      <c r="Y668" s="5"/>
      <c r="Z668" s="10"/>
      <c r="AA668"/>
      <c r="AC668" s="5"/>
      <c r="AD668" s="7"/>
      <c r="AE668"/>
      <c r="AH668" s="5"/>
      <c r="AI668" s="7"/>
      <c r="AJ668"/>
      <c r="AK668" s="5"/>
      <c r="AL668" s="7"/>
      <c r="AM668"/>
    </row>
    <row r="669" spans="18:39" ht="13.5">
      <c r="R669" s="10"/>
      <c r="S669"/>
      <c r="U669" s="5"/>
      <c r="V669" s="10"/>
      <c r="W669"/>
      <c r="Y669" s="5"/>
      <c r="Z669" s="10"/>
      <c r="AA669"/>
      <c r="AC669" s="5"/>
      <c r="AD669" s="7"/>
      <c r="AE669"/>
      <c r="AH669" s="5"/>
      <c r="AI669" s="7"/>
      <c r="AJ669"/>
      <c r="AK669" s="5"/>
      <c r="AL669" s="7"/>
      <c r="AM669"/>
    </row>
    <row r="670" spans="18:39" ht="13.5">
      <c r="R670" s="10"/>
      <c r="S670"/>
      <c r="U670" s="5"/>
      <c r="V670" s="10"/>
      <c r="W670"/>
      <c r="Y670" s="5"/>
      <c r="Z670" s="10"/>
      <c r="AA670"/>
      <c r="AC670" s="5"/>
      <c r="AD670" s="7"/>
      <c r="AE670"/>
      <c r="AH670" s="5"/>
      <c r="AI670" s="7"/>
      <c r="AJ670"/>
      <c r="AK670" s="5"/>
      <c r="AL670" s="7"/>
      <c r="AM670"/>
    </row>
    <row r="671" spans="18:39" ht="13.5">
      <c r="R671" s="10"/>
      <c r="S671"/>
      <c r="U671" s="5"/>
      <c r="V671" s="10"/>
      <c r="W671"/>
      <c r="Y671" s="5"/>
      <c r="Z671" s="10"/>
      <c r="AA671"/>
      <c r="AC671" s="5"/>
      <c r="AD671" s="7"/>
      <c r="AE671"/>
      <c r="AH671" s="5"/>
      <c r="AI671" s="7"/>
      <c r="AJ671"/>
      <c r="AK671" s="5"/>
      <c r="AL671" s="7"/>
      <c r="AM671"/>
    </row>
    <row r="672" spans="18:39" ht="13.5">
      <c r="R672" s="10"/>
      <c r="S672"/>
      <c r="U672" s="5"/>
      <c r="V672" s="10"/>
      <c r="W672"/>
      <c r="Y672" s="5"/>
      <c r="Z672" s="10"/>
      <c r="AA672"/>
      <c r="AC672" s="5"/>
      <c r="AD672" s="7"/>
      <c r="AE672"/>
      <c r="AH672" s="5"/>
      <c r="AI672" s="7"/>
      <c r="AJ672"/>
      <c r="AK672" s="5"/>
      <c r="AL672" s="7"/>
      <c r="AM672"/>
    </row>
    <row r="673" spans="18:39" ht="13.5">
      <c r="R673" s="10"/>
      <c r="S673"/>
      <c r="U673" s="5"/>
      <c r="V673" s="10"/>
      <c r="W673"/>
      <c r="Y673" s="5"/>
      <c r="Z673" s="10"/>
      <c r="AA673"/>
      <c r="AC673" s="5"/>
      <c r="AD673" s="7"/>
      <c r="AE673"/>
      <c r="AH673" s="5"/>
      <c r="AI673" s="7"/>
      <c r="AJ673"/>
      <c r="AK673" s="5"/>
      <c r="AL673" s="7"/>
      <c r="AM673"/>
    </row>
    <row r="674" spans="18:39" ht="13.5">
      <c r="R674" s="10"/>
      <c r="S674"/>
      <c r="U674" s="5"/>
      <c r="V674" s="10"/>
      <c r="W674"/>
      <c r="Y674" s="5"/>
      <c r="Z674" s="10"/>
      <c r="AA674"/>
      <c r="AC674" s="5"/>
      <c r="AD674" s="7"/>
      <c r="AE674"/>
      <c r="AH674" s="5"/>
      <c r="AI674" s="7"/>
      <c r="AJ674"/>
      <c r="AK674" s="5"/>
      <c r="AL674" s="7"/>
      <c r="AM674"/>
    </row>
    <row r="675" spans="18:39" ht="13.5">
      <c r="R675" s="10"/>
      <c r="S675"/>
      <c r="U675" s="5"/>
      <c r="V675" s="10"/>
      <c r="W675"/>
      <c r="Y675" s="5"/>
      <c r="Z675" s="10"/>
      <c r="AA675"/>
      <c r="AC675" s="5"/>
      <c r="AD675" s="7"/>
      <c r="AE675"/>
      <c r="AH675" s="5"/>
      <c r="AI675" s="7"/>
      <c r="AJ675"/>
      <c r="AK675" s="5"/>
      <c r="AL675" s="7"/>
      <c r="AM675"/>
    </row>
    <row r="676" spans="18:39" ht="13.5">
      <c r="R676" s="10"/>
      <c r="S676"/>
      <c r="U676" s="5"/>
      <c r="V676" s="10"/>
      <c r="W676"/>
      <c r="Y676" s="5"/>
      <c r="Z676" s="10"/>
      <c r="AA676"/>
      <c r="AC676" s="5"/>
      <c r="AD676" s="7"/>
      <c r="AE676"/>
      <c r="AH676" s="5"/>
      <c r="AI676" s="7"/>
      <c r="AJ676"/>
      <c r="AK676" s="5"/>
      <c r="AL676" s="7"/>
      <c r="AM676"/>
    </row>
    <row r="677" spans="18:39" ht="13.5">
      <c r="R677" s="10"/>
      <c r="S677"/>
      <c r="U677" s="5"/>
      <c r="V677" s="10"/>
      <c r="W677"/>
      <c r="Y677" s="5"/>
      <c r="Z677" s="10"/>
      <c r="AA677"/>
      <c r="AC677" s="5"/>
      <c r="AD677" s="7"/>
      <c r="AE677"/>
      <c r="AH677" s="5"/>
      <c r="AI677" s="7"/>
      <c r="AJ677"/>
      <c r="AK677" s="5"/>
      <c r="AL677" s="7"/>
      <c r="AM677"/>
    </row>
    <row r="678" spans="18:39" ht="13.5">
      <c r="R678" s="10"/>
      <c r="S678"/>
      <c r="U678" s="5"/>
      <c r="V678" s="10"/>
      <c r="W678"/>
      <c r="Y678" s="5"/>
      <c r="Z678" s="10"/>
      <c r="AA678"/>
      <c r="AC678" s="5"/>
      <c r="AD678" s="7"/>
      <c r="AE678"/>
      <c r="AH678" s="5"/>
      <c r="AI678" s="7"/>
      <c r="AJ678"/>
      <c r="AK678" s="5"/>
      <c r="AL678" s="7"/>
      <c r="AM678"/>
    </row>
    <row r="679" spans="18:39" ht="13.5">
      <c r="R679" s="10"/>
      <c r="S679"/>
      <c r="U679" s="5"/>
      <c r="V679" s="10"/>
      <c r="W679"/>
      <c r="Y679" s="5"/>
      <c r="Z679" s="10"/>
      <c r="AA679"/>
      <c r="AC679" s="5"/>
      <c r="AD679" s="7"/>
      <c r="AE679"/>
      <c r="AH679" s="5"/>
      <c r="AI679" s="7"/>
      <c r="AJ679"/>
      <c r="AK679" s="5"/>
      <c r="AL679" s="7"/>
      <c r="AM679"/>
    </row>
    <row r="680" spans="18:39" ht="13.5">
      <c r="R680" s="10"/>
      <c r="S680"/>
      <c r="U680" s="5"/>
      <c r="V680" s="10"/>
      <c r="W680"/>
      <c r="Y680" s="5"/>
      <c r="Z680" s="10"/>
      <c r="AA680"/>
      <c r="AC680" s="5"/>
      <c r="AD680" s="7"/>
      <c r="AE680"/>
      <c r="AH680" s="5"/>
      <c r="AI680" s="7"/>
      <c r="AJ680"/>
      <c r="AK680" s="5"/>
      <c r="AL680" s="7"/>
      <c r="AM680"/>
    </row>
    <row r="681" spans="18:39" ht="13.5">
      <c r="R681" s="10"/>
      <c r="S681"/>
      <c r="U681" s="5"/>
      <c r="V681" s="10"/>
      <c r="W681"/>
      <c r="Y681" s="5"/>
      <c r="Z681" s="10"/>
      <c r="AA681"/>
      <c r="AC681" s="5"/>
      <c r="AD681" s="7"/>
      <c r="AE681"/>
      <c r="AH681" s="5"/>
      <c r="AI681" s="7"/>
      <c r="AJ681"/>
      <c r="AK681" s="5"/>
      <c r="AL681" s="7"/>
      <c r="AM681"/>
    </row>
    <row r="682" spans="18:39" ht="13.5">
      <c r="R682" s="10"/>
      <c r="S682"/>
      <c r="U682" s="5"/>
      <c r="V682" s="10"/>
      <c r="W682"/>
      <c r="Y682" s="5"/>
      <c r="Z682" s="10"/>
      <c r="AA682"/>
      <c r="AC682" s="5"/>
      <c r="AD682" s="7"/>
      <c r="AE682"/>
      <c r="AH682" s="5"/>
      <c r="AI682" s="7"/>
      <c r="AJ682"/>
      <c r="AK682" s="5"/>
      <c r="AL682" s="7"/>
      <c r="AM682"/>
    </row>
    <row r="683" spans="18:39" ht="13.5">
      <c r="R683" s="10"/>
      <c r="S683"/>
      <c r="U683" s="5"/>
      <c r="V683" s="10"/>
      <c r="W683"/>
      <c r="Y683" s="5"/>
      <c r="Z683" s="10"/>
      <c r="AA683"/>
      <c r="AC683" s="5"/>
      <c r="AD683" s="7"/>
      <c r="AE683"/>
      <c r="AH683" s="5"/>
      <c r="AI683" s="7"/>
      <c r="AJ683"/>
      <c r="AK683" s="5"/>
      <c r="AL683" s="7"/>
      <c r="AM683"/>
    </row>
    <row r="684" spans="18:39" ht="13.5">
      <c r="R684" s="10"/>
      <c r="S684"/>
      <c r="U684" s="5"/>
      <c r="V684" s="10"/>
      <c r="W684"/>
      <c r="Y684" s="5"/>
      <c r="Z684" s="10"/>
      <c r="AA684"/>
      <c r="AC684" s="5"/>
      <c r="AD684" s="7"/>
      <c r="AE684"/>
      <c r="AH684" s="5"/>
      <c r="AI684" s="7"/>
      <c r="AJ684"/>
      <c r="AK684" s="5"/>
      <c r="AL684" s="7"/>
      <c r="AM684"/>
    </row>
    <row r="685" spans="18:39" ht="13.5">
      <c r="R685" s="10"/>
      <c r="S685"/>
      <c r="U685" s="5"/>
      <c r="V685" s="10"/>
      <c r="W685"/>
      <c r="Y685" s="5"/>
      <c r="Z685" s="10"/>
      <c r="AA685"/>
      <c r="AC685" s="5"/>
      <c r="AD685" s="7"/>
      <c r="AE685"/>
      <c r="AH685" s="5"/>
      <c r="AI685" s="7"/>
      <c r="AJ685"/>
      <c r="AK685" s="5"/>
      <c r="AL685" s="7"/>
      <c r="AM685"/>
    </row>
    <row r="686" spans="18:39" ht="13.5">
      <c r="R686" s="10"/>
      <c r="S686"/>
      <c r="U686" s="5"/>
      <c r="V686" s="10"/>
      <c r="W686"/>
      <c r="Y686" s="5"/>
      <c r="Z686" s="10"/>
      <c r="AA686"/>
      <c r="AC686" s="5"/>
      <c r="AD686" s="7"/>
      <c r="AE686"/>
      <c r="AH686" s="5"/>
      <c r="AI686" s="7"/>
      <c r="AJ686"/>
      <c r="AK686" s="5"/>
      <c r="AL686" s="7"/>
      <c r="AM686"/>
    </row>
    <row r="687" spans="18:39" ht="13.5">
      <c r="R687" s="10"/>
      <c r="S687"/>
      <c r="U687" s="5"/>
      <c r="V687" s="10"/>
      <c r="W687"/>
      <c r="Y687" s="5"/>
      <c r="Z687" s="10"/>
      <c r="AA687"/>
      <c r="AC687" s="5"/>
      <c r="AD687" s="7"/>
      <c r="AE687"/>
      <c r="AH687" s="5"/>
      <c r="AI687" s="7"/>
      <c r="AJ687"/>
      <c r="AK687" s="5"/>
      <c r="AL687" s="7"/>
      <c r="AM687"/>
    </row>
    <row r="688" spans="18:39" ht="13.5">
      <c r="R688" s="10"/>
      <c r="S688"/>
      <c r="U688" s="5"/>
      <c r="V688" s="10"/>
      <c r="W688"/>
      <c r="Y688" s="5"/>
      <c r="Z688" s="10"/>
      <c r="AA688"/>
      <c r="AC688" s="5"/>
      <c r="AD688" s="7"/>
      <c r="AE688"/>
      <c r="AH688" s="5"/>
      <c r="AI688" s="7"/>
      <c r="AJ688"/>
      <c r="AK688" s="5"/>
      <c r="AL688" s="7"/>
      <c r="AM688"/>
    </row>
    <row r="689" spans="18:39" ht="13.5">
      <c r="R689" s="10"/>
      <c r="S689"/>
      <c r="U689" s="5"/>
      <c r="V689" s="10"/>
      <c r="W689"/>
      <c r="Y689" s="5"/>
      <c r="Z689" s="10"/>
      <c r="AA689"/>
      <c r="AC689" s="5"/>
      <c r="AD689" s="7"/>
      <c r="AE689"/>
      <c r="AH689" s="5"/>
      <c r="AI689" s="7"/>
      <c r="AJ689"/>
      <c r="AK689" s="5"/>
      <c r="AL689" s="7"/>
      <c r="AM689"/>
    </row>
    <row r="690" spans="18:39" ht="13.5">
      <c r="R690" s="10"/>
      <c r="S690"/>
      <c r="U690" s="5"/>
      <c r="V690" s="10"/>
      <c r="W690"/>
      <c r="Y690" s="5"/>
      <c r="Z690" s="10"/>
      <c r="AA690"/>
      <c r="AC690" s="5"/>
      <c r="AD690" s="7"/>
      <c r="AE690"/>
      <c r="AH690" s="5"/>
      <c r="AI690" s="7"/>
      <c r="AJ690"/>
      <c r="AK690" s="5"/>
      <c r="AL690" s="7"/>
      <c r="AM690"/>
    </row>
    <row r="691" spans="18:39" ht="13.5">
      <c r="R691" s="10"/>
      <c r="S691"/>
      <c r="U691" s="5"/>
      <c r="V691" s="10"/>
      <c r="W691"/>
      <c r="Y691" s="5"/>
      <c r="Z691" s="10"/>
      <c r="AA691"/>
      <c r="AC691" s="5"/>
      <c r="AD691" s="7"/>
      <c r="AE691"/>
      <c r="AH691" s="5"/>
      <c r="AI691" s="7"/>
      <c r="AJ691"/>
      <c r="AK691" s="5"/>
      <c r="AL691" s="7"/>
      <c r="AM691"/>
    </row>
    <row r="692" spans="18:39" ht="13.5">
      <c r="R692" s="10"/>
      <c r="S692"/>
      <c r="U692" s="5"/>
      <c r="V692" s="10"/>
      <c r="W692"/>
      <c r="Y692" s="5"/>
      <c r="Z692" s="10"/>
      <c r="AA692"/>
      <c r="AC692" s="5"/>
      <c r="AD692" s="7"/>
      <c r="AE692"/>
      <c r="AH692" s="5"/>
      <c r="AI692" s="7"/>
      <c r="AJ692"/>
      <c r="AK692" s="5"/>
      <c r="AL692" s="7"/>
      <c r="AM692"/>
    </row>
    <row r="693" spans="18:39" ht="13.5">
      <c r="R693" s="10"/>
      <c r="S693"/>
      <c r="U693" s="5"/>
      <c r="V693" s="10"/>
      <c r="W693"/>
      <c r="Y693" s="5"/>
      <c r="Z693" s="10"/>
      <c r="AA693"/>
      <c r="AC693" s="5"/>
      <c r="AD693" s="7"/>
      <c r="AE693"/>
      <c r="AH693" s="5"/>
      <c r="AI693" s="7"/>
      <c r="AJ693"/>
      <c r="AK693" s="5"/>
      <c r="AL693" s="7"/>
      <c r="AM693"/>
    </row>
    <row r="694" spans="18:39" ht="13.5">
      <c r="R694" s="10"/>
      <c r="S694"/>
      <c r="U694" s="5"/>
      <c r="V694" s="10"/>
      <c r="W694"/>
      <c r="Y694" s="5"/>
      <c r="Z694" s="10"/>
      <c r="AA694"/>
      <c r="AC694" s="5"/>
      <c r="AD694" s="7"/>
      <c r="AE694"/>
      <c r="AH694" s="5"/>
      <c r="AI694" s="7"/>
      <c r="AJ694"/>
      <c r="AK694" s="5"/>
      <c r="AL694" s="7"/>
      <c r="AM694"/>
    </row>
    <row r="695" spans="18:39" ht="13.5">
      <c r="R695" s="10"/>
      <c r="S695"/>
      <c r="U695" s="5"/>
      <c r="V695" s="10"/>
      <c r="W695"/>
      <c r="Y695" s="5"/>
      <c r="Z695" s="10"/>
      <c r="AA695"/>
      <c r="AC695" s="5"/>
      <c r="AD695" s="7"/>
      <c r="AE695"/>
      <c r="AH695" s="5"/>
      <c r="AI695" s="7"/>
      <c r="AJ695"/>
      <c r="AK695" s="5"/>
      <c r="AL695" s="7"/>
      <c r="AM695"/>
    </row>
    <row r="696" spans="18:39" ht="13.5">
      <c r="R696" s="10"/>
      <c r="S696"/>
      <c r="U696" s="5"/>
      <c r="V696" s="10"/>
      <c r="W696"/>
      <c r="Y696" s="5"/>
      <c r="Z696" s="10"/>
      <c r="AA696"/>
      <c r="AC696" s="5"/>
      <c r="AD696" s="7"/>
      <c r="AE696"/>
      <c r="AH696" s="5"/>
      <c r="AI696" s="7"/>
      <c r="AJ696"/>
      <c r="AK696" s="5"/>
      <c r="AL696" s="7"/>
      <c r="AM696"/>
    </row>
    <row r="697" spans="18:39" ht="13.5">
      <c r="R697" s="10"/>
      <c r="S697"/>
      <c r="U697" s="5"/>
      <c r="V697" s="10"/>
      <c r="W697"/>
      <c r="Y697" s="5"/>
      <c r="Z697" s="10"/>
      <c r="AA697"/>
      <c r="AC697" s="5"/>
      <c r="AD697" s="7"/>
      <c r="AE697"/>
      <c r="AH697" s="5"/>
      <c r="AI697" s="7"/>
      <c r="AJ697"/>
      <c r="AK697" s="5"/>
      <c r="AL697" s="7"/>
      <c r="AM697"/>
    </row>
    <row r="698" spans="18:39" ht="13.5">
      <c r="R698" s="10"/>
      <c r="S698"/>
      <c r="U698" s="5"/>
      <c r="V698" s="10"/>
      <c r="W698"/>
      <c r="Y698" s="5"/>
      <c r="Z698" s="10"/>
      <c r="AA698"/>
      <c r="AC698" s="5"/>
      <c r="AD698" s="7"/>
      <c r="AE698"/>
      <c r="AH698" s="5"/>
      <c r="AI698" s="7"/>
      <c r="AJ698"/>
      <c r="AK698" s="5"/>
      <c r="AL698" s="7"/>
      <c r="AM698"/>
    </row>
    <row r="699" spans="18:39" ht="13.5">
      <c r="R699" s="10"/>
      <c r="S699"/>
      <c r="U699" s="5"/>
      <c r="V699" s="10"/>
      <c r="W699"/>
      <c r="Y699" s="5"/>
      <c r="Z699" s="10"/>
      <c r="AA699"/>
      <c r="AC699" s="5"/>
      <c r="AD699" s="7"/>
      <c r="AE699"/>
      <c r="AH699" s="5"/>
      <c r="AI699" s="7"/>
      <c r="AJ699"/>
      <c r="AK699" s="5"/>
      <c r="AL699" s="7"/>
      <c r="AM699"/>
    </row>
    <row r="700" spans="18:39" ht="13.5">
      <c r="R700" s="10"/>
      <c r="S700"/>
      <c r="U700" s="5"/>
      <c r="V700" s="10"/>
      <c r="W700"/>
      <c r="Y700" s="5"/>
      <c r="Z700" s="10"/>
      <c r="AA700"/>
      <c r="AC700" s="5"/>
      <c r="AD700" s="7"/>
      <c r="AE700"/>
      <c r="AH700" s="5"/>
      <c r="AI700" s="7"/>
      <c r="AJ700"/>
      <c r="AK700" s="5"/>
      <c r="AL700" s="7"/>
      <c r="AM700"/>
    </row>
    <row r="701" spans="18:39" ht="13.5">
      <c r="R701" s="10"/>
      <c r="S701"/>
      <c r="U701" s="5"/>
      <c r="V701" s="10"/>
      <c r="W701"/>
      <c r="Y701" s="5"/>
      <c r="Z701" s="10"/>
      <c r="AA701"/>
      <c r="AC701" s="5"/>
      <c r="AD701" s="7"/>
      <c r="AE701"/>
      <c r="AH701" s="5"/>
      <c r="AI701" s="7"/>
      <c r="AJ701"/>
      <c r="AK701" s="5"/>
      <c r="AL701" s="7"/>
      <c r="AM701"/>
    </row>
    <row r="702" spans="18:39" ht="13.5">
      <c r="R702" s="10"/>
      <c r="S702"/>
      <c r="U702" s="5"/>
      <c r="V702" s="10"/>
      <c r="W702"/>
      <c r="Y702" s="5"/>
      <c r="Z702" s="10"/>
      <c r="AA702"/>
      <c r="AC702" s="5"/>
      <c r="AD702" s="7"/>
      <c r="AE702"/>
      <c r="AH702" s="5"/>
      <c r="AI702" s="7"/>
      <c r="AJ702"/>
      <c r="AK702" s="5"/>
      <c r="AL702" s="7"/>
      <c r="AM702"/>
    </row>
    <row r="703" spans="18:39" ht="13.5">
      <c r="R703" s="10"/>
      <c r="S703"/>
      <c r="U703" s="5"/>
      <c r="V703" s="10"/>
      <c r="W703"/>
      <c r="Y703" s="5"/>
      <c r="Z703" s="10"/>
      <c r="AA703"/>
      <c r="AC703" s="5"/>
      <c r="AD703" s="7"/>
      <c r="AE703"/>
      <c r="AH703" s="5"/>
      <c r="AI703" s="7"/>
      <c r="AJ703"/>
      <c r="AK703" s="5"/>
      <c r="AL703" s="7"/>
      <c r="AM703"/>
    </row>
    <row r="704" spans="18:39" ht="13.5">
      <c r="R704" s="10"/>
      <c r="S704"/>
      <c r="U704" s="5"/>
      <c r="V704" s="10"/>
      <c r="W704"/>
      <c r="Y704" s="5"/>
      <c r="Z704" s="10"/>
      <c r="AA704"/>
      <c r="AC704" s="5"/>
      <c r="AD704" s="7"/>
      <c r="AE704"/>
      <c r="AH704" s="5"/>
      <c r="AI704" s="7"/>
      <c r="AJ704"/>
      <c r="AK704" s="5"/>
      <c r="AL704" s="7"/>
      <c r="AM704"/>
    </row>
    <row r="705" spans="18:39" ht="13.5">
      <c r="R705" s="10"/>
      <c r="S705"/>
      <c r="U705" s="5"/>
      <c r="V705" s="10"/>
      <c r="W705"/>
      <c r="Y705" s="5"/>
      <c r="Z705" s="10"/>
      <c r="AA705"/>
      <c r="AC705" s="5"/>
      <c r="AD705" s="7"/>
      <c r="AE705"/>
      <c r="AH705" s="5"/>
      <c r="AI705" s="7"/>
      <c r="AJ705"/>
      <c r="AK705" s="5"/>
      <c r="AL705" s="7"/>
      <c r="AM705"/>
    </row>
    <row r="706" spans="18:39" ht="13.5">
      <c r="R706" s="10"/>
      <c r="S706"/>
      <c r="U706" s="5"/>
      <c r="V706" s="10"/>
      <c r="W706"/>
      <c r="Y706" s="5"/>
      <c r="Z706" s="10"/>
      <c r="AA706"/>
      <c r="AC706" s="5"/>
      <c r="AD706" s="7"/>
      <c r="AE706"/>
      <c r="AH706" s="5"/>
      <c r="AI706" s="7"/>
      <c r="AJ706"/>
      <c r="AK706" s="5"/>
      <c r="AL706" s="7"/>
      <c r="AM706"/>
    </row>
    <row r="707" spans="18:39" ht="13.5">
      <c r="R707" s="10"/>
      <c r="S707"/>
      <c r="U707" s="5"/>
      <c r="V707" s="10"/>
      <c r="W707"/>
      <c r="Y707" s="5"/>
      <c r="Z707" s="10"/>
      <c r="AA707"/>
      <c r="AC707" s="5"/>
      <c r="AD707" s="7"/>
      <c r="AE707"/>
      <c r="AH707" s="5"/>
      <c r="AI707" s="7"/>
      <c r="AJ707"/>
      <c r="AK707" s="5"/>
      <c r="AL707" s="7"/>
      <c r="AM707"/>
    </row>
    <row r="708" spans="18:39" ht="13.5">
      <c r="R708" s="10"/>
      <c r="S708"/>
      <c r="U708" s="5"/>
      <c r="V708" s="10"/>
      <c r="W708"/>
      <c r="Y708" s="5"/>
      <c r="Z708" s="10"/>
      <c r="AA708"/>
      <c r="AC708" s="5"/>
      <c r="AD708" s="7"/>
      <c r="AE708"/>
      <c r="AH708" s="5"/>
      <c r="AI708" s="7"/>
      <c r="AJ708"/>
      <c r="AK708" s="5"/>
      <c r="AL708" s="7"/>
      <c r="AM708"/>
    </row>
    <row r="709" spans="18:39" ht="13.5">
      <c r="R709" s="10"/>
      <c r="S709"/>
      <c r="U709" s="5"/>
      <c r="V709" s="10"/>
      <c r="W709"/>
      <c r="Y709" s="5"/>
      <c r="Z709" s="10"/>
      <c r="AA709"/>
      <c r="AC709" s="5"/>
      <c r="AD709" s="7"/>
      <c r="AE709"/>
      <c r="AH709" s="5"/>
      <c r="AI709" s="7"/>
      <c r="AJ709"/>
      <c r="AK709" s="5"/>
      <c r="AL709" s="7"/>
      <c r="AM709"/>
    </row>
    <row r="710" spans="18:39" ht="13.5">
      <c r="R710" s="10"/>
      <c r="S710"/>
      <c r="U710" s="5"/>
      <c r="V710" s="10"/>
      <c r="W710"/>
      <c r="Y710" s="5"/>
      <c r="Z710" s="10"/>
      <c r="AA710"/>
      <c r="AC710" s="5"/>
      <c r="AD710" s="7"/>
      <c r="AE710"/>
      <c r="AH710" s="5"/>
      <c r="AI710" s="7"/>
      <c r="AJ710"/>
      <c r="AK710" s="5"/>
      <c r="AL710" s="7"/>
      <c r="AM710"/>
    </row>
    <row r="711" spans="18:39" ht="13.5">
      <c r="R711" s="10"/>
      <c r="S711"/>
      <c r="U711" s="5"/>
      <c r="V711" s="10"/>
      <c r="W711"/>
      <c r="Y711" s="5"/>
      <c r="Z711" s="10"/>
      <c r="AA711"/>
      <c r="AC711" s="5"/>
      <c r="AD711" s="7"/>
      <c r="AE711"/>
      <c r="AH711" s="5"/>
      <c r="AI711" s="7"/>
      <c r="AJ711"/>
      <c r="AK711" s="5"/>
      <c r="AL711" s="7"/>
      <c r="AM711"/>
    </row>
    <row r="712" spans="18:39" ht="13.5">
      <c r="R712" s="10"/>
      <c r="S712"/>
      <c r="U712" s="5"/>
      <c r="V712" s="10"/>
      <c r="W712"/>
      <c r="Y712" s="5"/>
      <c r="Z712" s="10"/>
      <c r="AA712"/>
      <c r="AC712" s="5"/>
      <c r="AD712" s="7"/>
      <c r="AE712"/>
      <c r="AH712" s="5"/>
      <c r="AI712" s="7"/>
      <c r="AJ712"/>
      <c r="AK712" s="5"/>
      <c r="AL712" s="7"/>
      <c r="AM712"/>
    </row>
    <row r="713" spans="18:39" ht="13.5">
      <c r="R713" s="10"/>
      <c r="S713"/>
      <c r="U713" s="5"/>
      <c r="V713" s="10"/>
      <c r="W713"/>
      <c r="Y713" s="5"/>
      <c r="Z713" s="10"/>
      <c r="AA713"/>
      <c r="AC713" s="5"/>
      <c r="AD713" s="7"/>
      <c r="AE713"/>
      <c r="AH713" s="5"/>
      <c r="AI713" s="7"/>
      <c r="AJ713"/>
      <c r="AK713" s="5"/>
      <c r="AL713" s="7"/>
      <c r="AM713"/>
    </row>
    <row r="714" spans="18:39" ht="13.5">
      <c r="R714" s="10"/>
      <c r="S714"/>
      <c r="U714" s="5"/>
      <c r="V714" s="10"/>
      <c r="W714"/>
      <c r="Y714" s="5"/>
      <c r="Z714" s="10"/>
      <c r="AA714"/>
      <c r="AC714" s="5"/>
      <c r="AD714" s="7"/>
      <c r="AE714"/>
      <c r="AH714" s="5"/>
      <c r="AI714" s="7"/>
      <c r="AJ714"/>
      <c r="AK714" s="5"/>
      <c r="AL714" s="7"/>
      <c r="AM714"/>
    </row>
    <row r="715" spans="18:39" ht="13.5">
      <c r="R715" s="10"/>
      <c r="S715"/>
      <c r="U715" s="5"/>
      <c r="V715" s="10"/>
      <c r="W715"/>
      <c r="Y715" s="5"/>
      <c r="Z715" s="10"/>
      <c r="AA715"/>
      <c r="AC715" s="5"/>
      <c r="AD715" s="7"/>
      <c r="AE715"/>
      <c r="AH715" s="5"/>
      <c r="AI715" s="7"/>
      <c r="AJ715"/>
      <c r="AK715" s="5"/>
      <c r="AL715" s="7"/>
      <c r="AM715"/>
    </row>
    <row r="716" spans="18:39" ht="13.5">
      <c r="R716" s="10"/>
      <c r="S716"/>
      <c r="U716" s="5"/>
      <c r="V716" s="10"/>
      <c r="W716"/>
      <c r="Y716" s="5"/>
      <c r="Z716" s="10"/>
      <c r="AA716"/>
      <c r="AC716" s="5"/>
      <c r="AD716" s="7"/>
      <c r="AE716"/>
      <c r="AH716" s="5"/>
      <c r="AI716" s="7"/>
      <c r="AJ716"/>
      <c r="AK716" s="5"/>
      <c r="AL716" s="7"/>
      <c r="AM716"/>
    </row>
    <row r="717" spans="18:39" ht="13.5">
      <c r="R717" s="10"/>
      <c r="S717"/>
      <c r="U717" s="5"/>
      <c r="V717" s="10"/>
      <c r="W717"/>
      <c r="Y717" s="5"/>
      <c r="Z717" s="10"/>
      <c r="AA717"/>
      <c r="AC717" s="5"/>
      <c r="AD717" s="7"/>
      <c r="AE717"/>
      <c r="AH717" s="5"/>
      <c r="AI717" s="7"/>
      <c r="AJ717"/>
      <c r="AK717" s="5"/>
      <c r="AL717" s="7"/>
      <c r="AM717"/>
    </row>
    <row r="718" spans="18:39" ht="13.5">
      <c r="R718" s="10"/>
      <c r="S718"/>
      <c r="U718" s="5"/>
      <c r="V718" s="10"/>
      <c r="W718"/>
      <c r="Y718" s="5"/>
      <c r="Z718" s="10"/>
      <c r="AA718"/>
      <c r="AC718" s="5"/>
      <c r="AD718" s="7"/>
      <c r="AE718"/>
      <c r="AH718" s="5"/>
      <c r="AI718" s="7"/>
      <c r="AJ718"/>
      <c r="AK718" s="5"/>
      <c r="AL718" s="7"/>
      <c r="AM718"/>
    </row>
    <row r="719" spans="18:39" ht="13.5">
      <c r="R719" s="10"/>
      <c r="S719"/>
      <c r="U719" s="5"/>
      <c r="V719" s="10"/>
      <c r="W719"/>
      <c r="Y719" s="5"/>
      <c r="Z719" s="10"/>
      <c r="AA719"/>
      <c r="AC719" s="5"/>
      <c r="AD719" s="7"/>
      <c r="AE719"/>
      <c r="AH719" s="5"/>
      <c r="AI719" s="7"/>
      <c r="AJ719"/>
      <c r="AK719" s="5"/>
      <c r="AL719" s="7"/>
      <c r="AM719"/>
    </row>
    <row r="720" spans="18:39" ht="13.5">
      <c r="R720" s="10"/>
      <c r="S720"/>
      <c r="U720" s="5"/>
      <c r="V720" s="10"/>
      <c r="W720"/>
      <c r="Y720" s="5"/>
      <c r="Z720" s="10"/>
      <c r="AA720"/>
      <c r="AC720" s="5"/>
      <c r="AD720" s="7"/>
      <c r="AE720"/>
      <c r="AH720" s="5"/>
      <c r="AI720" s="7"/>
      <c r="AJ720"/>
      <c r="AK720" s="5"/>
      <c r="AL720" s="7"/>
      <c r="AM720"/>
    </row>
    <row r="721" spans="18:39" ht="13.5">
      <c r="R721" s="10"/>
      <c r="S721"/>
      <c r="U721" s="5"/>
      <c r="V721" s="10"/>
      <c r="W721"/>
      <c r="Y721" s="5"/>
      <c r="Z721" s="10"/>
      <c r="AA721"/>
      <c r="AC721" s="5"/>
      <c r="AD721" s="7"/>
      <c r="AE721"/>
      <c r="AH721" s="5"/>
      <c r="AI721" s="7"/>
      <c r="AJ721"/>
      <c r="AK721" s="5"/>
      <c r="AL721" s="7"/>
      <c r="AM721"/>
    </row>
    <row r="722" spans="18:39" ht="13.5">
      <c r="R722" s="10"/>
      <c r="S722"/>
      <c r="U722" s="5"/>
      <c r="V722" s="10"/>
      <c r="W722"/>
      <c r="Y722" s="5"/>
      <c r="Z722" s="10"/>
      <c r="AA722"/>
      <c r="AC722" s="5"/>
      <c r="AD722" s="7"/>
      <c r="AE722"/>
      <c r="AH722" s="5"/>
      <c r="AI722" s="7"/>
      <c r="AJ722"/>
      <c r="AK722" s="5"/>
      <c r="AL722" s="7"/>
      <c r="AM722"/>
    </row>
    <row r="723" spans="18:39" ht="13.5">
      <c r="R723" s="10"/>
      <c r="S723"/>
      <c r="U723" s="5"/>
      <c r="V723" s="10"/>
      <c r="W723"/>
      <c r="Y723" s="5"/>
      <c r="Z723" s="10"/>
      <c r="AA723"/>
      <c r="AC723" s="5"/>
      <c r="AD723" s="7"/>
      <c r="AE723"/>
      <c r="AH723" s="5"/>
      <c r="AI723" s="7"/>
      <c r="AJ723"/>
      <c r="AK723" s="5"/>
      <c r="AL723" s="7"/>
      <c r="AM723"/>
    </row>
    <row r="724" spans="18:39" ht="13.5">
      <c r="R724" s="10"/>
      <c r="S724"/>
      <c r="U724" s="5"/>
      <c r="V724" s="10"/>
      <c r="W724"/>
      <c r="Y724" s="5"/>
      <c r="Z724" s="10"/>
      <c r="AA724"/>
      <c r="AC724" s="5"/>
      <c r="AD724" s="7"/>
      <c r="AE724"/>
      <c r="AH724" s="5"/>
      <c r="AI724" s="7"/>
      <c r="AJ724"/>
      <c r="AK724" s="5"/>
      <c r="AL724" s="7"/>
      <c r="AM724"/>
    </row>
    <row r="725" spans="18:39" ht="13.5">
      <c r="R725" s="10"/>
      <c r="S725"/>
      <c r="U725" s="5"/>
      <c r="V725" s="10"/>
      <c r="W725"/>
      <c r="Y725" s="5"/>
      <c r="Z725" s="10"/>
      <c r="AA725"/>
      <c r="AC725" s="5"/>
      <c r="AD725" s="7"/>
      <c r="AE725"/>
      <c r="AH725" s="5"/>
      <c r="AI725" s="7"/>
      <c r="AJ725"/>
      <c r="AK725" s="5"/>
      <c r="AL725" s="7"/>
      <c r="AM725"/>
    </row>
    <row r="726" spans="18:39" ht="13.5">
      <c r="R726" s="10"/>
      <c r="S726"/>
      <c r="U726" s="5"/>
      <c r="V726" s="10"/>
      <c r="W726"/>
      <c r="Y726" s="5"/>
      <c r="Z726" s="10"/>
      <c r="AA726"/>
      <c r="AC726" s="5"/>
      <c r="AD726" s="7"/>
      <c r="AE726"/>
      <c r="AH726" s="5"/>
      <c r="AI726" s="7"/>
      <c r="AJ726"/>
      <c r="AK726" s="5"/>
      <c r="AL726" s="7"/>
      <c r="AM726"/>
    </row>
    <row r="727" spans="18:39" ht="13.5">
      <c r="R727" s="10"/>
      <c r="S727"/>
      <c r="U727" s="5"/>
      <c r="V727" s="10"/>
      <c r="W727"/>
      <c r="Y727" s="5"/>
      <c r="Z727" s="10"/>
      <c r="AA727"/>
      <c r="AC727" s="5"/>
      <c r="AD727" s="7"/>
      <c r="AE727"/>
      <c r="AH727" s="5"/>
      <c r="AI727" s="7"/>
      <c r="AJ727"/>
      <c r="AK727" s="5"/>
      <c r="AL727" s="7"/>
      <c r="AM727"/>
    </row>
    <row r="728" spans="18:39" ht="13.5">
      <c r="R728" s="10"/>
      <c r="S728"/>
      <c r="U728" s="5"/>
      <c r="V728" s="10"/>
      <c r="W728"/>
      <c r="Y728" s="5"/>
      <c r="Z728" s="10"/>
      <c r="AA728"/>
      <c r="AC728" s="5"/>
      <c r="AD728" s="7"/>
      <c r="AE728"/>
      <c r="AH728" s="5"/>
      <c r="AI728" s="7"/>
      <c r="AJ728"/>
      <c r="AK728" s="5"/>
      <c r="AL728" s="7"/>
      <c r="AM728"/>
    </row>
    <row r="729" spans="18:39" ht="13.5">
      <c r="R729" s="10"/>
      <c r="S729"/>
      <c r="U729" s="5"/>
      <c r="V729" s="10"/>
      <c r="W729"/>
      <c r="Y729" s="5"/>
      <c r="Z729" s="10"/>
      <c r="AA729"/>
      <c r="AC729" s="5"/>
      <c r="AD729" s="7"/>
      <c r="AE729"/>
      <c r="AH729" s="5"/>
      <c r="AI729" s="7"/>
      <c r="AJ729"/>
      <c r="AK729" s="5"/>
      <c r="AL729" s="7"/>
      <c r="AM729"/>
    </row>
    <row r="730" spans="18:39" ht="13.5">
      <c r="R730" s="10"/>
      <c r="S730"/>
      <c r="U730" s="5"/>
      <c r="V730" s="10"/>
      <c r="W730"/>
      <c r="Y730" s="5"/>
      <c r="Z730" s="10"/>
      <c r="AA730"/>
      <c r="AC730" s="5"/>
      <c r="AD730" s="7"/>
      <c r="AE730"/>
      <c r="AH730" s="5"/>
      <c r="AI730" s="7"/>
      <c r="AJ730"/>
      <c r="AK730" s="5"/>
      <c r="AL730" s="7"/>
      <c r="AM730"/>
    </row>
    <row r="731" spans="18:39" ht="13.5">
      <c r="R731" s="10"/>
      <c r="S731"/>
      <c r="U731" s="5"/>
      <c r="V731" s="10"/>
      <c r="W731"/>
      <c r="Y731" s="5"/>
      <c r="Z731" s="10"/>
      <c r="AA731"/>
      <c r="AC731" s="5"/>
      <c r="AD731" s="7"/>
      <c r="AE731"/>
      <c r="AH731" s="5"/>
      <c r="AI731" s="7"/>
      <c r="AJ731"/>
      <c r="AK731" s="5"/>
      <c r="AL731" s="7"/>
      <c r="AM731"/>
    </row>
    <row r="732" spans="18:39" ht="13.5">
      <c r="R732" s="10"/>
      <c r="S732"/>
      <c r="U732" s="5"/>
      <c r="V732" s="10"/>
      <c r="W732"/>
      <c r="Y732" s="5"/>
      <c r="Z732" s="10"/>
      <c r="AA732"/>
      <c r="AC732" s="5"/>
      <c r="AD732" s="7"/>
      <c r="AE732"/>
      <c r="AH732" s="5"/>
      <c r="AI732" s="7"/>
      <c r="AJ732"/>
      <c r="AK732" s="5"/>
      <c r="AL732" s="7"/>
      <c r="AM732"/>
    </row>
    <row r="733" spans="18:39" ht="13.5">
      <c r="R733" s="10"/>
      <c r="S733"/>
      <c r="U733" s="5"/>
      <c r="V733" s="10"/>
      <c r="W733"/>
      <c r="Y733" s="5"/>
      <c r="Z733" s="10"/>
      <c r="AA733"/>
      <c r="AC733" s="5"/>
      <c r="AD733" s="7"/>
      <c r="AE733"/>
      <c r="AH733" s="5"/>
      <c r="AI733" s="7"/>
      <c r="AJ733"/>
      <c r="AK733" s="5"/>
      <c r="AL733" s="7"/>
      <c r="AM733"/>
    </row>
    <row r="734" spans="18:39" ht="13.5">
      <c r="R734" s="10"/>
      <c r="S734"/>
      <c r="U734" s="5"/>
      <c r="V734" s="10"/>
      <c r="W734"/>
      <c r="Y734" s="5"/>
      <c r="Z734" s="10"/>
      <c r="AA734"/>
      <c r="AC734" s="5"/>
      <c r="AD734" s="7"/>
      <c r="AE734"/>
      <c r="AH734" s="5"/>
      <c r="AI734" s="7"/>
      <c r="AJ734"/>
      <c r="AK734" s="5"/>
      <c r="AL734" s="7"/>
      <c r="AM734"/>
    </row>
    <row r="735" spans="18:39" ht="13.5">
      <c r="R735" s="10"/>
      <c r="S735"/>
      <c r="U735" s="5"/>
      <c r="V735" s="10"/>
      <c r="W735"/>
      <c r="Y735" s="5"/>
      <c r="Z735" s="10"/>
      <c r="AA735"/>
      <c r="AC735" s="5"/>
      <c r="AD735" s="7"/>
      <c r="AE735"/>
      <c r="AH735" s="5"/>
      <c r="AI735" s="7"/>
      <c r="AJ735"/>
      <c r="AK735" s="5"/>
      <c r="AL735" s="7"/>
      <c r="AM735"/>
    </row>
    <row r="736" spans="18:39" ht="13.5">
      <c r="R736" s="10"/>
      <c r="S736"/>
      <c r="U736" s="5"/>
      <c r="V736" s="10"/>
      <c r="W736"/>
      <c r="Y736" s="5"/>
      <c r="Z736" s="10"/>
      <c r="AA736"/>
      <c r="AC736" s="5"/>
      <c r="AD736" s="7"/>
      <c r="AE736"/>
      <c r="AH736" s="5"/>
      <c r="AI736" s="7"/>
      <c r="AJ736"/>
      <c r="AK736" s="5"/>
      <c r="AL736" s="7"/>
      <c r="AM736"/>
    </row>
    <row r="737" spans="18:39" ht="13.5">
      <c r="R737" s="10"/>
      <c r="S737"/>
      <c r="U737" s="5"/>
      <c r="V737" s="10"/>
      <c r="W737"/>
      <c r="Y737" s="5"/>
      <c r="Z737" s="10"/>
      <c r="AA737"/>
      <c r="AC737" s="5"/>
      <c r="AD737" s="7"/>
      <c r="AE737"/>
      <c r="AH737" s="5"/>
      <c r="AI737" s="7"/>
      <c r="AJ737"/>
      <c r="AK737" s="5"/>
      <c r="AL737" s="7"/>
      <c r="AM737"/>
    </row>
    <row r="738" spans="18:39" ht="13.5">
      <c r="R738" s="10"/>
      <c r="S738"/>
      <c r="U738" s="5"/>
      <c r="V738" s="10"/>
      <c r="W738"/>
      <c r="Y738" s="5"/>
      <c r="Z738" s="10"/>
      <c r="AA738"/>
      <c r="AC738" s="5"/>
      <c r="AD738" s="7"/>
      <c r="AE738"/>
      <c r="AH738" s="5"/>
      <c r="AI738" s="7"/>
      <c r="AJ738"/>
      <c r="AK738" s="5"/>
      <c r="AL738" s="7"/>
      <c r="AM738"/>
    </row>
    <row r="739" spans="18:39" ht="13.5">
      <c r="R739" s="10"/>
      <c r="S739"/>
      <c r="U739" s="5"/>
      <c r="V739" s="10"/>
      <c r="W739"/>
      <c r="Y739" s="5"/>
      <c r="Z739" s="10"/>
      <c r="AA739"/>
      <c r="AC739" s="5"/>
      <c r="AD739" s="7"/>
      <c r="AE739"/>
      <c r="AH739" s="5"/>
      <c r="AI739" s="7"/>
      <c r="AJ739"/>
      <c r="AK739" s="5"/>
      <c r="AL739" s="7"/>
      <c r="AM739"/>
    </row>
    <row r="740" spans="18:39" ht="13.5">
      <c r="R740" s="10"/>
      <c r="S740"/>
      <c r="U740" s="5"/>
      <c r="V740" s="10"/>
      <c r="W740"/>
      <c r="Y740" s="5"/>
      <c r="Z740" s="10"/>
      <c r="AA740"/>
      <c r="AC740" s="5"/>
      <c r="AD740" s="7"/>
      <c r="AE740"/>
      <c r="AH740" s="5"/>
      <c r="AI740" s="7"/>
      <c r="AJ740"/>
      <c r="AK740" s="5"/>
      <c r="AL740" s="7"/>
      <c r="AM740"/>
    </row>
    <row r="741" spans="18:39" ht="13.5">
      <c r="R741" s="10"/>
      <c r="S741"/>
      <c r="U741" s="5"/>
      <c r="V741" s="10"/>
      <c r="W741"/>
      <c r="Y741" s="5"/>
      <c r="Z741" s="10"/>
      <c r="AA741"/>
      <c r="AC741" s="5"/>
      <c r="AD741" s="7"/>
      <c r="AE741"/>
      <c r="AH741" s="5"/>
      <c r="AI741" s="7"/>
      <c r="AJ741"/>
      <c r="AK741" s="5"/>
      <c r="AL741" s="7"/>
      <c r="AM741"/>
    </row>
    <row r="742" spans="18:39" ht="13.5">
      <c r="R742" s="10"/>
      <c r="S742"/>
      <c r="U742" s="5"/>
      <c r="V742" s="10"/>
      <c r="W742"/>
      <c r="Y742" s="5"/>
      <c r="Z742" s="10"/>
      <c r="AA742"/>
      <c r="AC742" s="5"/>
      <c r="AD742" s="7"/>
      <c r="AE742"/>
      <c r="AH742" s="5"/>
      <c r="AI742" s="7"/>
      <c r="AJ742"/>
      <c r="AK742" s="5"/>
      <c r="AL742" s="7"/>
      <c r="AM742"/>
    </row>
    <row r="743" spans="18:39" ht="13.5">
      <c r="R743" s="10"/>
      <c r="S743"/>
      <c r="U743" s="5"/>
      <c r="V743" s="10"/>
      <c r="W743"/>
      <c r="Y743" s="5"/>
      <c r="Z743" s="10"/>
      <c r="AA743"/>
      <c r="AC743" s="5"/>
      <c r="AD743" s="7"/>
      <c r="AE743"/>
      <c r="AH743" s="5"/>
      <c r="AI743" s="7"/>
      <c r="AJ743"/>
      <c r="AK743" s="5"/>
      <c r="AL743" s="7"/>
      <c r="AM743"/>
    </row>
    <row r="744" spans="18:39" ht="13.5">
      <c r="R744" s="10"/>
      <c r="S744"/>
      <c r="U744" s="5"/>
      <c r="V744" s="10"/>
      <c r="W744"/>
      <c r="Y744" s="5"/>
      <c r="Z744" s="10"/>
      <c r="AA744"/>
      <c r="AC744" s="5"/>
      <c r="AD744" s="7"/>
      <c r="AE744"/>
      <c r="AH744" s="5"/>
      <c r="AI744" s="7"/>
      <c r="AJ744"/>
      <c r="AK744" s="5"/>
      <c r="AL744" s="7"/>
      <c r="AM744"/>
    </row>
    <row r="745" spans="18:39" ht="13.5">
      <c r="R745" s="10"/>
      <c r="S745"/>
      <c r="U745" s="5"/>
      <c r="V745" s="10"/>
      <c r="W745"/>
      <c r="Y745" s="5"/>
      <c r="Z745" s="10"/>
      <c r="AA745"/>
      <c r="AC745" s="5"/>
      <c r="AD745" s="7"/>
      <c r="AE745"/>
      <c r="AH745" s="5"/>
      <c r="AI745" s="7"/>
      <c r="AJ745"/>
      <c r="AK745" s="5"/>
      <c r="AL745" s="7"/>
      <c r="AM745"/>
    </row>
    <row r="746" spans="18:39" ht="13.5">
      <c r="R746" s="10"/>
      <c r="S746"/>
      <c r="U746" s="5"/>
      <c r="V746" s="10"/>
      <c r="W746"/>
      <c r="Y746" s="5"/>
      <c r="Z746" s="10"/>
      <c r="AA746"/>
      <c r="AC746" s="5"/>
      <c r="AD746" s="7"/>
      <c r="AE746"/>
      <c r="AH746" s="5"/>
      <c r="AI746" s="7"/>
      <c r="AJ746"/>
      <c r="AK746" s="5"/>
      <c r="AL746" s="7"/>
      <c r="AM746"/>
    </row>
    <row r="747" spans="18:39" ht="13.5">
      <c r="R747" s="10"/>
      <c r="S747"/>
      <c r="U747" s="5"/>
      <c r="V747" s="10"/>
      <c r="W747"/>
      <c r="Y747" s="5"/>
      <c r="Z747" s="10"/>
      <c r="AA747"/>
      <c r="AC747" s="5"/>
      <c r="AD747" s="7"/>
      <c r="AE747"/>
      <c r="AH747" s="5"/>
      <c r="AI747" s="7"/>
      <c r="AJ747"/>
      <c r="AK747" s="5"/>
      <c r="AL747" s="7"/>
      <c r="AM747"/>
    </row>
    <row r="748" spans="18:39" ht="13.5">
      <c r="R748" s="10"/>
      <c r="S748"/>
      <c r="U748" s="5"/>
      <c r="V748" s="10"/>
      <c r="W748"/>
      <c r="Y748" s="5"/>
      <c r="Z748" s="10"/>
      <c r="AA748"/>
      <c r="AC748" s="5"/>
      <c r="AD748" s="7"/>
      <c r="AE748"/>
      <c r="AH748" s="5"/>
      <c r="AI748" s="7"/>
      <c r="AJ748"/>
      <c r="AK748" s="5"/>
      <c r="AL748" s="7"/>
      <c r="AM748"/>
    </row>
    <row r="749" spans="18:39" ht="13.5">
      <c r="R749" s="10"/>
      <c r="S749"/>
      <c r="U749" s="5"/>
      <c r="V749" s="10"/>
      <c r="W749"/>
      <c r="Y749" s="5"/>
      <c r="Z749" s="10"/>
      <c r="AA749"/>
      <c r="AC749" s="5"/>
      <c r="AD749" s="7"/>
      <c r="AE749"/>
      <c r="AH749" s="5"/>
      <c r="AI749" s="7"/>
      <c r="AJ749"/>
      <c r="AK749" s="5"/>
      <c r="AL749" s="7"/>
      <c r="AM749"/>
    </row>
    <row r="750" spans="18:39" ht="13.5">
      <c r="R750" s="10"/>
      <c r="S750"/>
      <c r="U750" s="5"/>
      <c r="V750" s="10"/>
      <c r="W750"/>
      <c r="Y750" s="5"/>
      <c r="Z750" s="10"/>
      <c r="AA750"/>
      <c r="AC750" s="5"/>
      <c r="AD750" s="7"/>
      <c r="AE750"/>
      <c r="AH750" s="5"/>
      <c r="AI750" s="7"/>
      <c r="AJ750"/>
      <c r="AK750" s="5"/>
      <c r="AL750" s="7"/>
      <c r="AM750"/>
    </row>
    <row r="751" spans="18:39" ht="13.5">
      <c r="R751" s="10"/>
      <c r="S751"/>
      <c r="U751" s="5"/>
      <c r="V751" s="10"/>
      <c r="W751"/>
      <c r="Y751" s="5"/>
      <c r="Z751" s="10"/>
      <c r="AA751"/>
      <c r="AC751" s="5"/>
      <c r="AD751" s="7"/>
      <c r="AE751"/>
      <c r="AH751" s="5"/>
      <c r="AI751" s="7"/>
      <c r="AJ751"/>
      <c r="AK751" s="5"/>
      <c r="AL751" s="7"/>
      <c r="AM751"/>
    </row>
    <row r="752" spans="18:39" ht="13.5">
      <c r="R752" s="10"/>
      <c r="S752"/>
      <c r="U752" s="5"/>
      <c r="V752" s="10"/>
      <c r="W752"/>
      <c r="Y752" s="5"/>
      <c r="Z752" s="10"/>
      <c r="AA752"/>
      <c r="AC752" s="5"/>
      <c r="AD752" s="7"/>
      <c r="AE752"/>
      <c r="AH752" s="5"/>
      <c r="AI752" s="7"/>
      <c r="AJ752"/>
      <c r="AK752" s="5"/>
      <c r="AL752" s="7"/>
      <c r="AM752"/>
    </row>
    <row r="753" spans="18:39" ht="13.5">
      <c r="R753" s="10"/>
      <c r="S753"/>
      <c r="U753" s="5"/>
      <c r="V753" s="10"/>
      <c r="W753"/>
      <c r="Y753" s="5"/>
      <c r="Z753" s="10"/>
      <c r="AA753"/>
      <c r="AC753" s="5"/>
      <c r="AD753" s="7"/>
      <c r="AE753"/>
      <c r="AH753" s="5"/>
      <c r="AI753" s="7"/>
      <c r="AJ753"/>
      <c r="AK753" s="5"/>
      <c r="AL753" s="7"/>
      <c r="AM753"/>
    </row>
    <row r="754" spans="18:39" ht="13.5">
      <c r="R754" s="10"/>
      <c r="S754"/>
      <c r="U754" s="5"/>
      <c r="V754" s="10"/>
      <c r="W754"/>
      <c r="Y754" s="5"/>
      <c r="Z754" s="10"/>
      <c r="AA754"/>
      <c r="AC754" s="5"/>
      <c r="AD754" s="7"/>
      <c r="AE754"/>
      <c r="AH754" s="5"/>
      <c r="AI754" s="7"/>
      <c r="AJ754"/>
      <c r="AK754" s="5"/>
      <c r="AL754" s="7"/>
      <c r="AM754"/>
    </row>
    <row r="755" spans="18:39" ht="13.5">
      <c r="R755" s="10"/>
      <c r="S755"/>
      <c r="U755" s="5"/>
      <c r="V755" s="10"/>
      <c r="W755"/>
      <c r="Y755" s="5"/>
      <c r="Z755" s="10"/>
      <c r="AA755"/>
      <c r="AC755" s="5"/>
      <c r="AD755" s="7"/>
      <c r="AE755"/>
      <c r="AH755" s="5"/>
      <c r="AI755" s="7"/>
      <c r="AJ755"/>
      <c r="AK755" s="5"/>
      <c r="AL755" s="7"/>
      <c r="AM755"/>
    </row>
    <row r="756" spans="18:39" ht="13.5">
      <c r="R756" s="10"/>
      <c r="S756"/>
      <c r="U756" s="5"/>
      <c r="V756" s="10"/>
      <c r="W756"/>
      <c r="Y756" s="5"/>
      <c r="Z756" s="10"/>
      <c r="AA756"/>
      <c r="AC756" s="5"/>
      <c r="AD756" s="7"/>
      <c r="AE756"/>
      <c r="AH756" s="5"/>
      <c r="AI756" s="7"/>
      <c r="AJ756"/>
      <c r="AK756" s="5"/>
      <c r="AL756" s="7"/>
      <c r="AM756"/>
    </row>
    <row r="757" spans="18:39" ht="13.5">
      <c r="R757" s="10"/>
      <c r="S757"/>
      <c r="U757" s="5"/>
      <c r="V757" s="10"/>
      <c r="W757"/>
      <c r="Y757" s="5"/>
      <c r="Z757" s="10"/>
      <c r="AA757"/>
      <c r="AC757" s="5"/>
      <c r="AD757" s="7"/>
      <c r="AE757"/>
      <c r="AH757" s="5"/>
      <c r="AI757" s="7"/>
      <c r="AJ757"/>
      <c r="AK757" s="5"/>
      <c r="AL757" s="7"/>
      <c r="AM757"/>
    </row>
    <row r="758" spans="18:39" ht="13.5">
      <c r="R758" s="10"/>
      <c r="S758"/>
      <c r="U758" s="5"/>
      <c r="V758" s="10"/>
      <c r="W758"/>
      <c r="Y758" s="5"/>
      <c r="Z758" s="10"/>
      <c r="AA758"/>
      <c r="AC758" s="5"/>
      <c r="AD758" s="7"/>
      <c r="AE758"/>
      <c r="AH758" s="5"/>
      <c r="AI758" s="7"/>
      <c r="AJ758"/>
      <c r="AK758" s="5"/>
      <c r="AL758" s="7"/>
      <c r="AM758"/>
    </row>
    <row r="759" spans="18:39" ht="13.5">
      <c r="R759" s="10"/>
      <c r="S759"/>
      <c r="U759" s="5"/>
      <c r="V759" s="10"/>
      <c r="W759"/>
      <c r="Y759" s="5"/>
      <c r="Z759" s="10"/>
      <c r="AA759"/>
      <c r="AC759" s="5"/>
      <c r="AD759" s="7"/>
      <c r="AE759"/>
      <c r="AH759" s="5"/>
      <c r="AI759" s="7"/>
      <c r="AJ759"/>
      <c r="AK759" s="5"/>
      <c r="AL759" s="7"/>
      <c r="AM759"/>
    </row>
    <row r="760" spans="18:39" ht="13.5">
      <c r="R760" s="10"/>
      <c r="S760"/>
      <c r="U760" s="5"/>
      <c r="V760" s="10"/>
      <c r="W760"/>
      <c r="Y760" s="5"/>
      <c r="Z760" s="10"/>
      <c r="AA760"/>
      <c r="AC760" s="5"/>
      <c r="AD760" s="7"/>
      <c r="AE760"/>
      <c r="AH760" s="5"/>
      <c r="AI760" s="7"/>
      <c r="AJ760"/>
      <c r="AK760" s="5"/>
      <c r="AL760" s="7"/>
      <c r="AM760"/>
    </row>
    <row r="761" spans="18:39" ht="13.5">
      <c r="R761" s="10"/>
      <c r="S761"/>
      <c r="U761" s="5"/>
      <c r="V761" s="10"/>
      <c r="W761"/>
      <c r="Y761" s="5"/>
      <c r="Z761" s="10"/>
      <c r="AA761"/>
      <c r="AC761" s="5"/>
      <c r="AD761" s="7"/>
      <c r="AE761"/>
      <c r="AH761" s="5"/>
      <c r="AI761" s="7"/>
      <c r="AJ761"/>
      <c r="AK761" s="5"/>
      <c r="AL761" s="7"/>
      <c r="AM761"/>
    </row>
    <row r="762" spans="18:39" ht="13.5">
      <c r="R762" s="10"/>
      <c r="S762"/>
      <c r="U762" s="5"/>
      <c r="V762" s="10"/>
      <c r="W762"/>
      <c r="Y762" s="5"/>
      <c r="Z762" s="10"/>
      <c r="AA762"/>
      <c r="AC762" s="5"/>
      <c r="AD762" s="7"/>
      <c r="AE762"/>
      <c r="AH762" s="5"/>
      <c r="AI762" s="7"/>
      <c r="AJ762"/>
      <c r="AK762" s="5"/>
      <c r="AL762" s="7"/>
      <c r="AM762"/>
    </row>
    <row r="763" spans="18:39" ht="13.5">
      <c r="R763" s="10"/>
      <c r="S763"/>
      <c r="U763" s="5"/>
      <c r="V763" s="10"/>
      <c r="W763"/>
      <c r="Y763" s="5"/>
      <c r="Z763" s="10"/>
      <c r="AA763"/>
      <c r="AC763" s="5"/>
      <c r="AD763" s="7"/>
      <c r="AE763"/>
      <c r="AH763" s="5"/>
      <c r="AI763" s="7"/>
      <c r="AJ763"/>
      <c r="AK763" s="5"/>
      <c r="AL763" s="7"/>
      <c r="AM763"/>
    </row>
    <row r="764" spans="18:39" ht="13.5">
      <c r="R764" s="10"/>
      <c r="S764"/>
      <c r="U764" s="5"/>
      <c r="V764" s="10"/>
      <c r="W764"/>
      <c r="Y764" s="5"/>
      <c r="Z764" s="10"/>
      <c r="AA764"/>
      <c r="AC764" s="5"/>
      <c r="AD764" s="7"/>
      <c r="AE764"/>
      <c r="AH764" s="5"/>
      <c r="AI764" s="7"/>
      <c r="AJ764"/>
      <c r="AK764" s="5"/>
      <c r="AL764" s="7"/>
      <c r="AM764"/>
    </row>
    <row r="765" spans="18:39" ht="13.5">
      <c r="R765" s="10"/>
      <c r="S765"/>
      <c r="U765" s="5"/>
      <c r="V765" s="10"/>
      <c r="W765"/>
      <c r="Y765" s="5"/>
      <c r="Z765" s="10"/>
      <c r="AA765"/>
      <c r="AC765" s="5"/>
      <c r="AD765" s="7"/>
      <c r="AE765"/>
      <c r="AH765" s="5"/>
      <c r="AI765" s="7"/>
      <c r="AJ765"/>
      <c r="AK765" s="5"/>
      <c r="AL765" s="7"/>
      <c r="AM765"/>
    </row>
    <row r="766" spans="18:39" ht="13.5">
      <c r="R766" s="10"/>
      <c r="S766"/>
      <c r="U766" s="5"/>
      <c r="V766" s="10"/>
      <c r="W766"/>
      <c r="Y766" s="5"/>
      <c r="Z766" s="10"/>
      <c r="AA766"/>
      <c r="AC766" s="5"/>
      <c r="AD766" s="7"/>
      <c r="AE766"/>
      <c r="AH766" s="5"/>
      <c r="AI766" s="7"/>
      <c r="AJ766"/>
      <c r="AK766" s="5"/>
      <c r="AL766" s="7"/>
      <c r="AM766"/>
    </row>
    <row r="767" spans="18:39" ht="13.5">
      <c r="R767" s="10"/>
      <c r="S767"/>
      <c r="U767" s="5"/>
      <c r="V767" s="10"/>
      <c r="W767"/>
      <c r="Y767" s="5"/>
      <c r="Z767" s="10"/>
      <c r="AA767"/>
      <c r="AC767" s="5"/>
      <c r="AD767" s="7"/>
      <c r="AE767"/>
      <c r="AH767" s="5"/>
      <c r="AI767" s="7"/>
      <c r="AJ767"/>
      <c r="AK767" s="5"/>
      <c r="AL767" s="7"/>
      <c r="AM767"/>
    </row>
    <row r="768" spans="18:39" ht="13.5">
      <c r="R768" s="10"/>
      <c r="S768"/>
      <c r="U768" s="5"/>
      <c r="V768" s="10"/>
      <c r="W768"/>
      <c r="Y768" s="5"/>
      <c r="Z768" s="10"/>
      <c r="AA768"/>
      <c r="AC768" s="5"/>
      <c r="AD768" s="7"/>
      <c r="AE768"/>
      <c r="AH768" s="5"/>
      <c r="AI768" s="7"/>
      <c r="AJ768"/>
      <c r="AK768" s="5"/>
      <c r="AL768" s="7"/>
      <c r="AM768"/>
    </row>
    <row r="769" spans="18:39" ht="13.5">
      <c r="R769" s="10"/>
      <c r="S769"/>
      <c r="U769" s="5"/>
      <c r="V769" s="10"/>
      <c r="W769"/>
      <c r="Y769" s="5"/>
      <c r="Z769" s="10"/>
      <c r="AA769"/>
      <c r="AC769" s="5"/>
      <c r="AD769" s="7"/>
      <c r="AE769"/>
      <c r="AH769" s="5"/>
      <c r="AI769" s="7"/>
      <c r="AJ769"/>
      <c r="AK769" s="5"/>
      <c r="AL769" s="7"/>
      <c r="AM769"/>
    </row>
    <row r="770" spans="18:39" ht="13.5">
      <c r="R770" s="10"/>
      <c r="S770"/>
      <c r="U770" s="5"/>
      <c r="V770" s="10"/>
      <c r="W770"/>
      <c r="Y770" s="5"/>
      <c r="Z770" s="10"/>
      <c r="AA770"/>
      <c r="AC770" s="5"/>
      <c r="AD770" s="7"/>
      <c r="AE770"/>
      <c r="AH770" s="5"/>
      <c r="AI770" s="7"/>
      <c r="AJ770"/>
      <c r="AK770" s="5"/>
      <c r="AL770" s="7"/>
      <c r="AM770"/>
    </row>
    <row r="771" spans="18:39" ht="13.5">
      <c r="R771" s="10"/>
      <c r="S771"/>
      <c r="U771" s="5"/>
      <c r="V771" s="10"/>
      <c r="W771"/>
      <c r="Y771" s="5"/>
      <c r="Z771" s="10"/>
      <c r="AA771"/>
      <c r="AC771" s="5"/>
      <c r="AD771" s="7"/>
      <c r="AE771"/>
      <c r="AH771" s="5"/>
      <c r="AI771" s="7"/>
      <c r="AJ771"/>
      <c r="AK771" s="5"/>
      <c r="AL771" s="7"/>
      <c r="AM771"/>
    </row>
    <row r="772" spans="18:39" ht="13.5">
      <c r="R772" s="10"/>
      <c r="S772"/>
      <c r="U772" s="5"/>
      <c r="V772" s="10"/>
      <c r="W772"/>
      <c r="Y772" s="5"/>
      <c r="Z772" s="10"/>
      <c r="AA772"/>
      <c r="AC772" s="5"/>
      <c r="AD772" s="7"/>
      <c r="AE772"/>
      <c r="AH772" s="5"/>
      <c r="AI772" s="7"/>
      <c r="AJ772"/>
      <c r="AK772" s="5"/>
      <c r="AL772" s="7"/>
      <c r="AM772"/>
    </row>
    <row r="773" spans="18:39" ht="13.5">
      <c r="R773" s="10"/>
      <c r="S773"/>
      <c r="U773" s="5"/>
      <c r="V773" s="10"/>
      <c r="W773"/>
      <c r="Y773" s="5"/>
      <c r="Z773" s="10"/>
      <c r="AA773"/>
      <c r="AC773" s="5"/>
      <c r="AD773" s="7"/>
      <c r="AE773"/>
      <c r="AH773" s="5"/>
      <c r="AI773" s="7"/>
      <c r="AJ773"/>
      <c r="AK773" s="5"/>
      <c r="AL773" s="7"/>
      <c r="AM773"/>
    </row>
    <row r="774" spans="18:39" ht="13.5">
      <c r="R774" s="10"/>
      <c r="S774"/>
      <c r="U774" s="5"/>
      <c r="V774" s="10"/>
      <c r="W774"/>
      <c r="Y774" s="5"/>
      <c r="Z774" s="10"/>
      <c r="AA774"/>
      <c r="AC774" s="5"/>
      <c r="AD774" s="7"/>
      <c r="AE774"/>
      <c r="AH774" s="5"/>
      <c r="AI774" s="7"/>
      <c r="AJ774"/>
      <c r="AK774" s="5"/>
      <c r="AL774" s="7"/>
      <c r="AM774"/>
    </row>
    <row r="775" spans="18:39" ht="13.5">
      <c r="R775" s="10"/>
      <c r="S775"/>
      <c r="U775" s="5"/>
      <c r="V775" s="10"/>
      <c r="W775"/>
      <c r="Y775" s="5"/>
      <c r="Z775" s="10"/>
      <c r="AA775"/>
      <c r="AC775" s="5"/>
      <c r="AD775" s="7"/>
      <c r="AE775"/>
      <c r="AH775" s="5"/>
      <c r="AI775" s="7"/>
      <c r="AJ775"/>
      <c r="AK775" s="5"/>
      <c r="AL775" s="7"/>
      <c r="AM775"/>
    </row>
    <row r="776" spans="18:39" ht="13.5">
      <c r="R776" s="10"/>
      <c r="S776"/>
      <c r="U776" s="5"/>
      <c r="V776" s="10"/>
      <c r="W776"/>
      <c r="Y776" s="5"/>
      <c r="Z776" s="10"/>
      <c r="AA776"/>
      <c r="AC776" s="5"/>
      <c r="AD776" s="7"/>
      <c r="AE776"/>
      <c r="AH776" s="5"/>
      <c r="AI776" s="7"/>
      <c r="AJ776"/>
      <c r="AK776" s="5"/>
      <c r="AL776" s="7"/>
      <c r="AM776"/>
    </row>
    <row r="777" spans="18:39" ht="13.5">
      <c r="R777" s="10"/>
      <c r="S777"/>
      <c r="U777" s="5"/>
      <c r="V777" s="10"/>
      <c r="W777"/>
      <c r="Y777" s="5"/>
      <c r="Z777" s="10"/>
      <c r="AA777"/>
      <c r="AC777" s="5"/>
      <c r="AD777" s="7"/>
      <c r="AE777"/>
      <c r="AH777" s="5"/>
      <c r="AI777" s="7"/>
      <c r="AJ777"/>
      <c r="AK777" s="5"/>
      <c r="AL777" s="7"/>
      <c r="AM777"/>
    </row>
    <row r="778" spans="18:39" ht="13.5">
      <c r="R778" s="10"/>
      <c r="S778"/>
      <c r="U778" s="5"/>
      <c r="V778" s="10"/>
      <c r="W778"/>
      <c r="Y778" s="5"/>
      <c r="Z778" s="10"/>
      <c r="AA778"/>
      <c r="AC778" s="5"/>
      <c r="AD778" s="7"/>
      <c r="AE778"/>
      <c r="AH778" s="5"/>
      <c r="AI778" s="7"/>
      <c r="AJ778"/>
      <c r="AK778" s="5"/>
      <c r="AL778" s="7"/>
      <c r="AM778"/>
    </row>
    <row r="779" spans="18:39" ht="13.5">
      <c r="R779" s="10"/>
      <c r="S779"/>
      <c r="U779" s="5"/>
      <c r="V779" s="10"/>
      <c r="W779"/>
      <c r="Y779" s="5"/>
      <c r="Z779" s="10"/>
      <c r="AA779"/>
      <c r="AC779" s="5"/>
      <c r="AD779" s="7"/>
      <c r="AE779"/>
      <c r="AH779" s="5"/>
      <c r="AI779" s="7"/>
      <c r="AJ779"/>
      <c r="AK779" s="5"/>
      <c r="AL779" s="7"/>
      <c r="AM779"/>
    </row>
    <row r="780" spans="18:39" ht="13.5">
      <c r="R780" s="10"/>
      <c r="S780"/>
      <c r="U780" s="5"/>
      <c r="V780" s="10"/>
      <c r="W780"/>
      <c r="Y780" s="5"/>
      <c r="Z780" s="10"/>
      <c r="AA780"/>
      <c r="AC780" s="5"/>
      <c r="AD780" s="7"/>
      <c r="AE780"/>
      <c r="AH780" s="5"/>
      <c r="AI780" s="7"/>
      <c r="AJ780"/>
      <c r="AK780" s="5"/>
      <c r="AL780" s="7"/>
      <c r="AM780"/>
    </row>
    <row r="781" spans="18:39" ht="13.5">
      <c r="R781" s="10"/>
      <c r="S781"/>
      <c r="U781" s="5"/>
      <c r="V781" s="10"/>
      <c r="W781"/>
      <c r="Y781" s="5"/>
      <c r="Z781" s="10"/>
      <c r="AA781"/>
      <c r="AC781" s="5"/>
      <c r="AD781" s="7"/>
      <c r="AE781"/>
      <c r="AH781" s="5"/>
      <c r="AI781" s="7"/>
      <c r="AJ781"/>
      <c r="AK781" s="5"/>
      <c r="AL781" s="7"/>
      <c r="AM781"/>
    </row>
    <row r="782" spans="18:39" ht="13.5">
      <c r="R782" s="10"/>
      <c r="S782"/>
      <c r="U782" s="5"/>
      <c r="V782" s="10"/>
      <c r="W782"/>
      <c r="Y782" s="5"/>
      <c r="Z782" s="10"/>
      <c r="AA782"/>
      <c r="AC782" s="5"/>
      <c r="AD782" s="7"/>
      <c r="AE782"/>
      <c r="AH782" s="5"/>
      <c r="AI782" s="7"/>
      <c r="AJ782"/>
      <c r="AK782" s="5"/>
      <c r="AL782" s="7"/>
      <c r="AM782"/>
    </row>
    <row r="783" spans="18:39" ht="13.5">
      <c r="R783" s="10"/>
      <c r="S783"/>
      <c r="U783" s="5"/>
      <c r="V783" s="10"/>
      <c r="W783"/>
      <c r="Y783" s="5"/>
      <c r="Z783" s="10"/>
      <c r="AA783"/>
      <c r="AC783" s="5"/>
      <c r="AD783" s="7"/>
      <c r="AE783"/>
      <c r="AH783" s="5"/>
      <c r="AI783" s="7"/>
      <c r="AJ783"/>
      <c r="AK783" s="5"/>
      <c r="AL783" s="7"/>
      <c r="AM783"/>
    </row>
    <row r="784" spans="18:39" ht="13.5">
      <c r="R784" s="10"/>
      <c r="S784"/>
      <c r="U784" s="5"/>
      <c r="V784" s="10"/>
      <c r="W784"/>
      <c r="Y784" s="5"/>
      <c r="Z784" s="10"/>
      <c r="AA784"/>
      <c r="AC784" s="5"/>
      <c r="AD784" s="7"/>
      <c r="AE784"/>
      <c r="AH784" s="5"/>
      <c r="AI784" s="7"/>
      <c r="AJ784"/>
      <c r="AK784" s="5"/>
      <c r="AL784" s="7"/>
      <c r="AM784"/>
    </row>
    <row r="785" spans="18:39" ht="13.5">
      <c r="R785" s="10"/>
      <c r="S785"/>
      <c r="U785" s="5"/>
      <c r="V785" s="10"/>
      <c r="W785"/>
      <c r="Y785" s="5"/>
      <c r="Z785" s="10"/>
      <c r="AA785"/>
      <c r="AC785" s="5"/>
      <c r="AD785" s="7"/>
      <c r="AE785"/>
      <c r="AH785" s="5"/>
      <c r="AI785" s="7"/>
      <c r="AJ785"/>
      <c r="AK785" s="5"/>
      <c r="AL785" s="7"/>
      <c r="AM785"/>
    </row>
    <row r="786" spans="18:39" ht="13.5">
      <c r="R786" s="10"/>
      <c r="S786"/>
      <c r="U786" s="5"/>
      <c r="V786" s="10"/>
      <c r="W786"/>
      <c r="Y786" s="5"/>
      <c r="Z786" s="10"/>
      <c r="AA786"/>
      <c r="AC786" s="5"/>
      <c r="AD786" s="7"/>
      <c r="AE786"/>
      <c r="AH786" s="5"/>
      <c r="AI786" s="7"/>
      <c r="AJ786"/>
      <c r="AK786" s="5"/>
      <c r="AL786" s="7"/>
      <c r="AM786"/>
    </row>
    <row r="787" spans="18:39" ht="13.5">
      <c r="R787" s="10"/>
      <c r="S787"/>
      <c r="U787" s="5"/>
      <c r="V787" s="10"/>
      <c r="W787"/>
      <c r="Y787" s="5"/>
      <c r="Z787" s="10"/>
      <c r="AA787"/>
      <c r="AC787" s="5"/>
      <c r="AD787" s="7"/>
      <c r="AE787"/>
      <c r="AH787" s="5"/>
      <c r="AI787" s="7"/>
      <c r="AJ787"/>
      <c r="AK787" s="5"/>
      <c r="AL787" s="7"/>
      <c r="AM787"/>
    </row>
    <row r="788" spans="18:39" ht="13.5">
      <c r="R788" s="10"/>
      <c r="S788"/>
      <c r="U788" s="5"/>
      <c r="V788" s="10"/>
      <c r="W788"/>
      <c r="Y788" s="5"/>
      <c r="Z788" s="10"/>
      <c r="AA788"/>
      <c r="AC788" s="5"/>
      <c r="AD788" s="7"/>
      <c r="AE788"/>
      <c r="AH788" s="5"/>
      <c r="AI788" s="7"/>
      <c r="AJ788"/>
      <c r="AK788" s="5"/>
      <c r="AL788" s="7"/>
      <c r="AM788"/>
    </row>
    <row r="789" spans="18:39" ht="13.5">
      <c r="R789" s="10"/>
      <c r="S789"/>
      <c r="U789" s="5"/>
      <c r="V789" s="10"/>
      <c r="W789"/>
      <c r="Y789" s="5"/>
      <c r="Z789" s="10"/>
      <c r="AA789"/>
      <c r="AC789" s="5"/>
      <c r="AD789" s="7"/>
      <c r="AE789"/>
      <c r="AH789" s="5"/>
      <c r="AI789" s="7"/>
      <c r="AJ789"/>
      <c r="AK789" s="5"/>
      <c r="AL789" s="7"/>
      <c r="AM789"/>
    </row>
    <row r="790" spans="18:39" ht="13.5">
      <c r="R790" s="10"/>
      <c r="S790"/>
      <c r="U790" s="5"/>
      <c r="V790" s="10"/>
      <c r="W790"/>
      <c r="Y790" s="5"/>
      <c r="Z790" s="10"/>
      <c r="AA790"/>
      <c r="AC790" s="5"/>
      <c r="AD790" s="7"/>
      <c r="AE790"/>
      <c r="AH790" s="5"/>
      <c r="AI790" s="7"/>
      <c r="AJ790"/>
      <c r="AK790" s="5"/>
      <c r="AL790" s="7"/>
      <c r="AM790"/>
    </row>
    <row r="791" spans="18:39" ht="13.5">
      <c r="R791" s="10"/>
      <c r="S791"/>
      <c r="U791" s="5"/>
      <c r="V791" s="10"/>
      <c r="W791"/>
      <c r="Y791" s="5"/>
      <c r="Z791" s="10"/>
      <c r="AA791"/>
      <c r="AC791" s="5"/>
      <c r="AD791" s="7"/>
      <c r="AE791"/>
      <c r="AH791" s="5"/>
      <c r="AI791" s="7"/>
      <c r="AJ791"/>
      <c r="AK791" s="5"/>
      <c r="AL791" s="7"/>
      <c r="AM791"/>
    </row>
    <row r="792" spans="18:39" ht="13.5">
      <c r="R792" s="10"/>
      <c r="S792"/>
      <c r="U792" s="5"/>
      <c r="V792" s="10"/>
      <c r="W792"/>
      <c r="Y792" s="5"/>
      <c r="Z792" s="10"/>
      <c r="AA792"/>
      <c r="AC792" s="5"/>
      <c r="AD792" s="7"/>
      <c r="AE792"/>
      <c r="AH792" s="5"/>
      <c r="AI792" s="7"/>
      <c r="AJ792"/>
      <c r="AK792" s="5"/>
      <c r="AL792" s="7"/>
      <c r="AM792"/>
    </row>
    <row r="793" spans="18:39" ht="13.5">
      <c r="R793" s="10"/>
      <c r="S793"/>
      <c r="U793" s="5"/>
      <c r="V793" s="10"/>
      <c r="W793"/>
      <c r="Y793" s="5"/>
      <c r="Z793" s="10"/>
      <c r="AA793"/>
      <c r="AC793" s="5"/>
      <c r="AD793" s="7"/>
      <c r="AE793"/>
      <c r="AH793" s="5"/>
      <c r="AI793" s="7"/>
      <c r="AJ793"/>
      <c r="AK793" s="5"/>
      <c r="AL793" s="7"/>
      <c r="AM793"/>
    </row>
    <row r="794" spans="18:39" ht="13.5">
      <c r="R794" s="10"/>
      <c r="S794"/>
      <c r="U794" s="5"/>
      <c r="V794" s="10"/>
      <c r="W794"/>
      <c r="Y794" s="5"/>
      <c r="Z794" s="10"/>
      <c r="AA794"/>
      <c r="AC794" s="5"/>
      <c r="AD794" s="7"/>
      <c r="AE794"/>
      <c r="AH794" s="5"/>
      <c r="AI794" s="7"/>
      <c r="AJ794"/>
      <c r="AK794" s="5"/>
      <c r="AL794" s="7"/>
      <c r="AM794"/>
    </row>
    <row r="795" spans="18:39" ht="13.5">
      <c r="R795" s="10"/>
      <c r="S795"/>
      <c r="U795" s="5"/>
      <c r="V795" s="10"/>
      <c r="W795"/>
      <c r="Y795" s="5"/>
      <c r="Z795" s="10"/>
      <c r="AA795"/>
      <c r="AC795" s="5"/>
      <c r="AD795" s="7"/>
      <c r="AE795"/>
      <c r="AH795" s="5"/>
      <c r="AI795" s="7"/>
      <c r="AJ795"/>
      <c r="AK795" s="5"/>
      <c r="AL795" s="7"/>
      <c r="AM795"/>
    </row>
    <row r="796" spans="18:39" ht="13.5">
      <c r="R796" s="10"/>
      <c r="S796"/>
      <c r="U796" s="5"/>
      <c r="V796" s="10"/>
      <c r="W796"/>
      <c r="Y796" s="5"/>
      <c r="Z796" s="10"/>
      <c r="AA796"/>
      <c r="AC796" s="5"/>
      <c r="AD796" s="7"/>
      <c r="AE796"/>
      <c r="AH796" s="5"/>
      <c r="AI796" s="7"/>
      <c r="AJ796"/>
      <c r="AK796" s="5"/>
      <c r="AL796" s="7"/>
      <c r="AM796"/>
    </row>
    <row r="797" spans="18:39" ht="13.5">
      <c r="R797" s="10"/>
      <c r="S797"/>
      <c r="U797" s="5"/>
      <c r="V797" s="10"/>
      <c r="W797"/>
      <c r="Y797" s="5"/>
      <c r="Z797" s="10"/>
      <c r="AA797"/>
      <c r="AC797" s="5"/>
      <c r="AD797" s="7"/>
      <c r="AE797"/>
      <c r="AH797" s="5"/>
      <c r="AI797" s="7"/>
      <c r="AJ797"/>
      <c r="AK797" s="5"/>
      <c r="AL797" s="7"/>
      <c r="AM797"/>
    </row>
    <row r="798" spans="18:39" ht="13.5">
      <c r="R798" s="10"/>
      <c r="S798"/>
      <c r="U798" s="5"/>
      <c r="V798" s="10"/>
      <c r="W798"/>
      <c r="Y798" s="5"/>
      <c r="Z798" s="10"/>
      <c r="AA798"/>
      <c r="AC798" s="5"/>
      <c r="AD798" s="7"/>
      <c r="AE798"/>
      <c r="AH798" s="5"/>
      <c r="AI798" s="7"/>
      <c r="AJ798"/>
      <c r="AK798" s="5"/>
      <c r="AL798" s="7"/>
      <c r="AM798"/>
    </row>
    <row r="799" spans="18:39" ht="13.5">
      <c r="R799" s="10"/>
      <c r="S799"/>
      <c r="U799" s="5"/>
      <c r="V799" s="10"/>
      <c r="W799"/>
      <c r="Y799" s="5"/>
      <c r="Z799" s="10"/>
      <c r="AA799"/>
      <c r="AC799" s="5"/>
      <c r="AD799" s="7"/>
      <c r="AE799"/>
      <c r="AH799" s="5"/>
      <c r="AI799" s="7"/>
      <c r="AJ799"/>
      <c r="AK799" s="5"/>
      <c r="AL799" s="7"/>
      <c r="AM799"/>
    </row>
    <row r="800" spans="18:39" ht="13.5">
      <c r="R800" s="10"/>
      <c r="S800"/>
      <c r="U800" s="5"/>
      <c r="V800" s="10"/>
      <c r="W800"/>
      <c r="Y800" s="5"/>
      <c r="Z800" s="10"/>
      <c r="AA800"/>
      <c r="AC800" s="5"/>
      <c r="AD800" s="7"/>
      <c r="AE800"/>
      <c r="AH800" s="5"/>
      <c r="AI800" s="7"/>
      <c r="AJ800"/>
      <c r="AK800" s="5"/>
      <c r="AL800" s="7"/>
      <c r="AM800"/>
    </row>
    <row r="801" spans="18:39" ht="13.5">
      <c r="R801" s="10"/>
      <c r="S801"/>
      <c r="U801" s="5"/>
      <c r="V801" s="10"/>
      <c r="W801"/>
      <c r="Y801" s="5"/>
      <c r="Z801" s="10"/>
      <c r="AA801"/>
      <c r="AC801" s="5"/>
      <c r="AD801" s="7"/>
      <c r="AE801"/>
      <c r="AH801" s="5"/>
      <c r="AI801" s="7"/>
      <c r="AJ801"/>
      <c r="AK801" s="5"/>
      <c r="AL801" s="7"/>
      <c r="AM801"/>
    </row>
    <row r="802" spans="18:39" ht="13.5">
      <c r="R802" s="10"/>
      <c r="S802"/>
      <c r="U802" s="5"/>
      <c r="V802" s="10"/>
      <c r="W802"/>
      <c r="Y802" s="5"/>
      <c r="Z802" s="10"/>
      <c r="AA802"/>
      <c r="AC802" s="5"/>
      <c r="AD802" s="7"/>
      <c r="AE802"/>
      <c r="AH802" s="5"/>
      <c r="AI802" s="7"/>
      <c r="AJ802"/>
      <c r="AK802" s="5"/>
      <c r="AL802" s="7"/>
      <c r="AM802"/>
    </row>
    <row r="803" spans="18:39" ht="13.5">
      <c r="R803" s="10"/>
      <c r="S803"/>
      <c r="U803" s="5"/>
      <c r="V803" s="10"/>
      <c r="W803"/>
      <c r="Y803" s="5"/>
      <c r="Z803" s="10"/>
      <c r="AA803"/>
      <c r="AC803" s="5"/>
      <c r="AD803" s="7"/>
      <c r="AE803"/>
      <c r="AH803" s="5"/>
      <c r="AI803" s="7"/>
      <c r="AJ803"/>
      <c r="AK803" s="5"/>
      <c r="AL803" s="7"/>
      <c r="AM803"/>
    </row>
    <row r="804" spans="18:39" ht="13.5">
      <c r="R804" s="10"/>
      <c r="S804"/>
      <c r="U804" s="5"/>
      <c r="V804" s="10"/>
      <c r="W804"/>
      <c r="Y804" s="5"/>
      <c r="Z804" s="10"/>
      <c r="AA804"/>
      <c r="AC804" s="5"/>
      <c r="AD804" s="7"/>
      <c r="AE804"/>
      <c r="AH804" s="5"/>
      <c r="AI804" s="7"/>
      <c r="AJ804"/>
      <c r="AK804" s="5"/>
      <c r="AL804" s="7"/>
      <c r="AM804"/>
    </row>
    <row r="805" spans="18:39" ht="13.5">
      <c r="R805" s="10"/>
      <c r="S805"/>
      <c r="U805" s="5"/>
      <c r="V805" s="10"/>
      <c r="W805"/>
      <c r="Y805" s="5"/>
      <c r="Z805" s="10"/>
      <c r="AA805"/>
      <c r="AC805" s="5"/>
      <c r="AD805" s="7"/>
      <c r="AE805"/>
      <c r="AH805" s="5"/>
      <c r="AI805" s="7"/>
      <c r="AJ805"/>
      <c r="AK805" s="5"/>
      <c r="AL805" s="7"/>
      <c r="AM805"/>
    </row>
    <row r="806" spans="18:39" ht="13.5">
      <c r="R806" s="10"/>
      <c r="S806"/>
      <c r="U806" s="5"/>
      <c r="V806" s="10"/>
      <c r="W806"/>
      <c r="Y806" s="5"/>
      <c r="Z806" s="10"/>
      <c r="AA806"/>
      <c r="AC806" s="5"/>
      <c r="AD806" s="7"/>
      <c r="AE806"/>
      <c r="AH806" s="5"/>
      <c r="AI806" s="7"/>
      <c r="AJ806"/>
      <c r="AK806" s="5"/>
      <c r="AL806" s="7"/>
      <c r="AM806"/>
    </row>
    <row r="807" spans="18:39" ht="13.5">
      <c r="R807" s="10"/>
      <c r="S807"/>
      <c r="U807" s="5"/>
      <c r="V807" s="10"/>
      <c r="W807"/>
      <c r="Y807" s="5"/>
      <c r="Z807" s="10"/>
      <c r="AA807"/>
      <c r="AC807" s="5"/>
      <c r="AD807" s="7"/>
      <c r="AE807"/>
      <c r="AH807" s="5"/>
      <c r="AI807" s="7"/>
      <c r="AJ807"/>
      <c r="AK807" s="5"/>
      <c r="AL807" s="7"/>
      <c r="AM807"/>
    </row>
    <row r="808" spans="18:39" ht="13.5">
      <c r="R808" s="10"/>
      <c r="S808"/>
      <c r="U808" s="5"/>
      <c r="V808" s="10"/>
      <c r="W808"/>
      <c r="Y808" s="5"/>
      <c r="Z808" s="10"/>
      <c r="AA808"/>
      <c r="AC808" s="5"/>
      <c r="AD808" s="7"/>
      <c r="AE808"/>
      <c r="AH808" s="5"/>
      <c r="AI808" s="7"/>
      <c r="AJ808"/>
      <c r="AK808" s="5"/>
      <c r="AL808" s="7"/>
      <c r="AM808"/>
    </row>
    <row r="809" spans="18:39" ht="13.5">
      <c r="R809" s="10"/>
      <c r="S809"/>
      <c r="U809" s="5"/>
      <c r="V809" s="10"/>
      <c r="W809"/>
      <c r="Y809" s="5"/>
      <c r="Z809" s="10"/>
      <c r="AA809"/>
      <c r="AC809" s="5"/>
      <c r="AD809" s="7"/>
      <c r="AE809"/>
      <c r="AH809" s="5"/>
      <c r="AI809" s="7"/>
      <c r="AJ809"/>
      <c r="AK809" s="5"/>
      <c r="AL809" s="7"/>
      <c r="AM809"/>
    </row>
    <row r="810" spans="18:39" ht="13.5">
      <c r="R810" s="10"/>
      <c r="S810"/>
      <c r="U810" s="5"/>
      <c r="V810" s="10"/>
      <c r="W810"/>
      <c r="Y810" s="5"/>
      <c r="Z810" s="10"/>
      <c r="AA810"/>
      <c r="AC810" s="5"/>
      <c r="AD810" s="7"/>
      <c r="AE810"/>
      <c r="AH810" s="5"/>
      <c r="AI810" s="7"/>
      <c r="AJ810"/>
      <c r="AK810" s="5"/>
      <c r="AL810" s="7"/>
      <c r="AM810"/>
    </row>
    <row r="811" spans="18:39" ht="13.5">
      <c r="R811" s="10"/>
      <c r="S811"/>
      <c r="U811" s="5"/>
      <c r="V811" s="10"/>
      <c r="W811"/>
      <c r="Y811" s="5"/>
      <c r="Z811" s="10"/>
      <c r="AA811"/>
      <c r="AC811" s="5"/>
      <c r="AD811" s="7"/>
      <c r="AE811"/>
      <c r="AH811" s="5"/>
      <c r="AI811" s="7"/>
      <c r="AJ811"/>
      <c r="AK811" s="5"/>
      <c r="AL811" s="7"/>
      <c r="AM811"/>
    </row>
    <row r="812" spans="18:39" ht="13.5">
      <c r="R812" s="10"/>
      <c r="S812"/>
      <c r="U812" s="5"/>
      <c r="V812" s="10"/>
      <c r="W812"/>
      <c r="Y812" s="5"/>
      <c r="Z812" s="10"/>
      <c r="AA812"/>
      <c r="AC812" s="5"/>
      <c r="AD812" s="7"/>
      <c r="AE812"/>
      <c r="AH812" s="5"/>
      <c r="AI812" s="7"/>
      <c r="AJ812"/>
      <c r="AK812" s="5"/>
      <c r="AL812" s="7"/>
      <c r="AM812"/>
    </row>
    <row r="813" spans="18:39" ht="13.5">
      <c r="R813" s="10"/>
      <c r="S813"/>
      <c r="U813" s="5"/>
      <c r="V813" s="10"/>
      <c r="W813"/>
      <c r="Y813" s="5"/>
      <c r="Z813" s="10"/>
      <c r="AA813"/>
      <c r="AC813" s="5"/>
      <c r="AD813" s="7"/>
      <c r="AE813"/>
      <c r="AH813" s="5"/>
      <c r="AI813" s="7"/>
      <c r="AJ813"/>
      <c r="AK813" s="5"/>
      <c r="AL813" s="7"/>
      <c r="AM813"/>
    </row>
    <row r="814" spans="18:39" ht="13.5">
      <c r="R814" s="10"/>
      <c r="S814"/>
      <c r="U814" s="5"/>
      <c r="V814" s="10"/>
      <c r="W814"/>
      <c r="Y814" s="5"/>
      <c r="Z814" s="10"/>
      <c r="AA814"/>
      <c r="AC814" s="5"/>
      <c r="AD814" s="7"/>
      <c r="AE814"/>
      <c r="AH814" s="5"/>
      <c r="AI814" s="7"/>
      <c r="AJ814"/>
      <c r="AK814" s="5"/>
      <c r="AL814" s="7"/>
      <c r="AM814"/>
    </row>
    <row r="815" spans="18:39" ht="13.5">
      <c r="R815" s="10"/>
      <c r="S815"/>
      <c r="U815" s="5"/>
      <c r="V815" s="10"/>
      <c r="W815"/>
      <c r="Y815" s="5"/>
      <c r="Z815" s="10"/>
      <c r="AA815"/>
      <c r="AC815" s="5"/>
      <c r="AD815" s="7"/>
      <c r="AE815"/>
      <c r="AH815" s="5"/>
      <c r="AI815" s="7"/>
      <c r="AJ815"/>
      <c r="AK815" s="5"/>
      <c r="AL815" s="7"/>
      <c r="AM815"/>
    </row>
    <row r="816" spans="18:39" ht="13.5">
      <c r="R816" s="10"/>
      <c r="S816"/>
      <c r="U816" s="5"/>
      <c r="V816" s="10"/>
      <c r="W816"/>
      <c r="Y816" s="5"/>
      <c r="Z816" s="10"/>
      <c r="AA816"/>
      <c r="AC816" s="5"/>
      <c r="AD816" s="7"/>
      <c r="AE816"/>
      <c r="AH816" s="5"/>
      <c r="AI816" s="7"/>
      <c r="AJ816"/>
      <c r="AK816" s="5"/>
      <c r="AL816" s="7"/>
      <c r="AM816"/>
    </row>
    <row r="817" spans="18:39" ht="13.5">
      <c r="R817" s="10"/>
      <c r="S817"/>
      <c r="U817" s="5"/>
      <c r="V817" s="10"/>
      <c r="W817"/>
      <c r="Y817" s="5"/>
      <c r="Z817" s="10"/>
      <c r="AA817"/>
      <c r="AC817" s="5"/>
      <c r="AD817" s="7"/>
      <c r="AE817"/>
      <c r="AH817" s="5"/>
      <c r="AI817" s="7"/>
      <c r="AJ817"/>
      <c r="AK817" s="5"/>
      <c r="AL817" s="7"/>
      <c r="AM817"/>
    </row>
    <row r="818" spans="18:39" ht="13.5">
      <c r="R818" s="10"/>
      <c r="S818"/>
      <c r="U818" s="5"/>
      <c r="V818" s="10"/>
      <c r="W818"/>
      <c r="Y818" s="5"/>
      <c r="Z818" s="10"/>
      <c r="AA818"/>
      <c r="AC818" s="5"/>
      <c r="AD818" s="7"/>
      <c r="AE818"/>
      <c r="AH818" s="5"/>
      <c r="AI818" s="7"/>
      <c r="AJ818"/>
      <c r="AK818" s="5"/>
      <c r="AL818" s="7"/>
      <c r="AM818"/>
    </row>
    <row r="819" spans="18:39" ht="13.5">
      <c r="R819" s="10"/>
      <c r="S819"/>
      <c r="U819" s="5"/>
      <c r="V819" s="10"/>
      <c r="W819"/>
      <c r="Y819" s="5"/>
      <c r="Z819" s="10"/>
      <c r="AA819"/>
      <c r="AC819" s="5"/>
      <c r="AD819" s="7"/>
      <c r="AE819"/>
      <c r="AH819" s="5"/>
      <c r="AI819" s="7"/>
      <c r="AJ819"/>
      <c r="AK819" s="5"/>
      <c r="AL819" s="7"/>
      <c r="AM819"/>
    </row>
    <row r="820" spans="18:39" ht="13.5">
      <c r="R820" s="10"/>
      <c r="S820"/>
      <c r="U820" s="5"/>
      <c r="V820" s="10"/>
      <c r="W820"/>
      <c r="Y820" s="5"/>
      <c r="Z820" s="10"/>
      <c r="AA820"/>
      <c r="AC820" s="5"/>
      <c r="AD820" s="7"/>
      <c r="AE820"/>
      <c r="AH820" s="5"/>
      <c r="AI820" s="7"/>
      <c r="AJ820"/>
      <c r="AK820" s="5"/>
      <c r="AL820" s="7"/>
      <c r="AM820"/>
    </row>
    <row r="821" spans="18:39" ht="13.5">
      <c r="R821" s="10"/>
      <c r="S821"/>
      <c r="U821" s="5"/>
      <c r="V821" s="10"/>
      <c r="W821"/>
      <c r="Y821" s="5"/>
      <c r="Z821" s="10"/>
      <c r="AA821"/>
      <c r="AC821" s="5"/>
      <c r="AD821" s="7"/>
      <c r="AE821"/>
      <c r="AH821" s="5"/>
      <c r="AI821" s="7"/>
      <c r="AJ821"/>
      <c r="AK821" s="5"/>
      <c r="AL821" s="7"/>
      <c r="AM821"/>
    </row>
    <row r="822" spans="18:39" ht="13.5">
      <c r="R822" s="10"/>
      <c r="S822"/>
      <c r="U822" s="5"/>
      <c r="V822" s="10"/>
      <c r="W822"/>
      <c r="Y822" s="5"/>
      <c r="Z822" s="10"/>
      <c r="AA822"/>
      <c r="AC822" s="5"/>
      <c r="AD822" s="7"/>
      <c r="AE822"/>
      <c r="AH822" s="5"/>
      <c r="AI822" s="7"/>
      <c r="AJ822"/>
      <c r="AK822" s="5"/>
      <c r="AL822" s="7"/>
      <c r="AM822"/>
    </row>
    <row r="823" spans="18:39" ht="13.5">
      <c r="R823" s="10"/>
      <c r="S823"/>
      <c r="U823" s="5"/>
      <c r="V823" s="10"/>
      <c r="W823"/>
      <c r="Y823" s="5"/>
      <c r="Z823" s="10"/>
      <c r="AA823"/>
      <c r="AC823" s="5"/>
      <c r="AD823" s="7"/>
      <c r="AE823"/>
      <c r="AH823" s="5"/>
      <c r="AI823" s="7"/>
      <c r="AJ823"/>
      <c r="AK823" s="5"/>
      <c r="AL823" s="7"/>
      <c r="AM823"/>
    </row>
    <row r="824" spans="18:39" ht="13.5">
      <c r="R824" s="10"/>
      <c r="S824"/>
      <c r="U824" s="5"/>
      <c r="V824" s="10"/>
      <c r="W824"/>
      <c r="Y824" s="5"/>
      <c r="Z824" s="10"/>
      <c r="AA824"/>
      <c r="AC824" s="5"/>
      <c r="AD824" s="7"/>
      <c r="AE824"/>
      <c r="AH824" s="5"/>
      <c r="AI824" s="7"/>
      <c r="AJ824"/>
      <c r="AK824" s="5"/>
      <c r="AL824" s="7"/>
      <c r="AM824"/>
    </row>
    <row r="825" spans="18:39" ht="13.5">
      <c r="R825" s="10"/>
      <c r="S825"/>
      <c r="U825" s="5"/>
      <c r="V825" s="10"/>
      <c r="W825"/>
      <c r="Y825" s="5"/>
      <c r="Z825" s="10"/>
      <c r="AA825"/>
      <c r="AC825" s="5"/>
      <c r="AD825" s="7"/>
      <c r="AE825"/>
      <c r="AH825" s="5"/>
      <c r="AI825" s="7"/>
      <c r="AJ825"/>
      <c r="AK825" s="5"/>
      <c r="AL825" s="7"/>
      <c r="AM825"/>
    </row>
    <row r="826" spans="18:39" ht="13.5">
      <c r="R826" s="10"/>
      <c r="S826"/>
      <c r="U826" s="5"/>
      <c r="V826" s="10"/>
      <c r="W826"/>
      <c r="Y826" s="5"/>
      <c r="Z826" s="10"/>
      <c r="AA826"/>
      <c r="AC826" s="5"/>
      <c r="AD826" s="7"/>
      <c r="AE826"/>
      <c r="AH826" s="5"/>
      <c r="AI826" s="7"/>
      <c r="AJ826"/>
      <c r="AK826" s="5"/>
      <c r="AL826" s="7"/>
      <c r="AM826"/>
    </row>
    <row r="827" spans="18:39" ht="13.5">
      <c r="R827" s="10"/>
      <c r="S827"/>
      <c r="U827" s="5"/>
      <c r="V827" s="10"/>
      <c r="W827"/>
      <c r="Y827" s="5"/>
      <c r="Z827" s="10"/>
      <c r="AA827"/>
      <c r="AC827" s="5"/>
      <c r="AD827" s="7"/>
      <c r="AE827"/>
      <c r="AH827" s="5"/>
      <c r="AI827" s="7"/>
      <c r="AJ827"/>
      <c r="AK827" s="5"/>
      <c r="AL827" s="7"/>
      <c r="AM827"/>
    </row>
    <row r="828" spans="18:39" ht="13.5">
      <c r="R828" s="10"/>
      <c r="S828"/>
      <c r="U828" s="5"/>
      <c r="V828" s="10"/>
      <c r="W828"/>
      <c r="Y828" s="5"/>
      <c r="Z828" s="10"/>
      <c r="AA828"/>
      <c r="AC828" s="5"/>
      <c r="AD828" s="7"/>
      <c r="AE828"/>
      <c r="AH828" s="5"/>
      <c r="AI828" s="7"/>
      <c r="AJ828"/>
      <c r="AK828" s="5"/>
      <c r="AL828" s="7"/>
      <c r="AM828"/>
    </row>
    <row r="829" spans="18:39" ht="13.5">
      <c r="R829" s="10"/>
      <c r="S829"/>
      <c r="U829" s="5"/>
      <c r="V829" s="10"/>
      <c r="W829"/>
      <c r="Y829" s="5"/>
      <c r="Z829" s="10"/>
      <c r="AA829"/>
      <c r="AC829" s="5"/>
      <c r="AD829" s="7"/>
      <c r="AE829"/>
      <c r="AH829" s="5"/>
      <c r="AI829" s="7"/>
      <c r="AJ829"/>
      <c r="AK829" s="5"/>
      <c r="AL829" s="7"/>
      <c r="AM829"/>
    </row>
    <row r="830" spans="18:39" ht="13.5">
      <c r="R830" s="10"/>
      <c r="S830"/>
      <c r="U830" s="5"/>
      <c r="V830" s="10"/>
      <c r="W830"/>
      <c r="Y830" s="5"/>
      <c r="Z830" s="10"/>
      <c r="AA830"/>
      <c r="AC830" s="5"/>
      <c r="AD830" s="7"/>
      <c r="AE830"/>
      <c r="AH830" s="5"/>
      <c r="AI830" s="7"/>
      <c r="AJ830"/>
      <c r="AK830" s="5"/>
      <c r="AL830" s="7"/>
      <c r="AM830"/>
    </row>
    <row r="831" spans="18:39" ht="13.5">
      <c r="R831" s="10"/>
      <c r="S831"/>
      <c r="U831" s="5"/>
      <c r="V831" s="10"/>
      <c r="W831"/>
      <c r="Y831" s="5"/>
      <c r="Z831" s="10"/>
      <c r="AA831"/>
      <c r="AC831" s="5"/>
      <c r="AD831" s="7"/>
      <c r="AE831"/>
      <c r="AH831" s="5"/>
      <c r="AI831" s="7"/>
      <c r="AJ831"/>
      <c r="AK831" s="5"/>
      <c r="AL831" s="7"/>
      <c r="AM831"/>
    </row>
    <row r="832" spans="18:39" ht="13.5">
      <c r="R832" s="10"/>
      <c r="S832"/>
      <c r="U832" s="5"/>
      <c r="V832" s="10"/>
      <c r="W832"/>
      <c r="Y832" s="5"/>
      <c r="Z832" s="10"/>
      <c r="AA832"/>
      <c r="AC832" s="5"/>
      <c r="AD832" s="7"/>
      <c r="AE832"/>
      <c r="AH832" s="5"/>
      <c r="AI832" s="7"/>
      <c r="AJ832"/>
      <c r="AK832" s="5"/>
      <c r="AL832" s="7"/>
      <c r="AM832"/>
    </row>
    <row r="833" spans="18:39" ht="13.5">
      <c r="R833" s="10"/>
      <c r="S833"/>
      <c r="U833" s="5"/>
      <c r="V833" s="10"/>
      <c r="W833"/>
      <c r="Y833" s="5"/>
      <c r="Z833" s="10"/>
      <c r="AA833"/>
      <c r="AC833" s="5"/>
      <c r="AD833" s="7"/>
      <c r="AE833"/>
      <c r="AH833" s="5"/>
      <c r="AI833" s="7"/>
      <c r="AJ833"/>
      <c r="AK833" s="5"/>
      <c r="AL833" s="7"/>
      <c r="AM833"/>
    </row>
    <row r="834" spans="18:39" ht="13.5">
      <c r="R834" s="10"/>
      <c r="S834"/>
      <c r="U834" s="5"/>
      <c r="V834" s="10"/>
      <c r="W834"/>
      <c r="Y834" s="5"/>
      <c r="Z834" s="10"/>
      <c r="AA834"/>
      <c r="AC834" s="5"/>
      <c r="AD834" s="7"/>
      <c r="AE834"/>
      <c r="AH834" s="5"/>
      <c r="AI834" s="7"/>
      <c r="AJ834"/>
      <c r="AK834" s="5"/>
      <c r="AL834" s="7"/>
      <c r="AM834"/>
    </row>
    <row r="835" spans="18:39" ht="13.5">
      <c r="R835" s="10"/>
      <c r="S835"/>
      <c r="U835" s="5"/>
      <c r="V835" s="10"/>
      <c r="W835"/>
      <c r="Y835" s="5"/>
      <c r="Z835" s="10"/>
      <c r="AA835"/>
      <c r="AC835" s="5"/>
      <c r="AD835" s="7"/>
      <c r="AE835"/>
      <c r="AH835" s="5"/>
      <c r="AI835" s="7"/>
      <c r="AJ835"/>
      <c r="AK835" s="5"/>
      <c r="AL835" s="7"/>
      <c r="AM835"/>
    </row>
    <row r="836" spans="18:39" ht="13.5">
      <c r="R836" s="10"/>
      <c r="S836"/>
      <c r="U836" s="5"/>
      <c r="V836" s="10"/>
      <c r="W836"/>
      <c r="Y836" s="5"/>
      <c r="Z836" s="10"/>
      <c r="AA836"/>
      <c r="AC836" s="5"/>
      <c r="AD836" s="7"/>
      <c r="AE836"/>
      <c r="AH836" s="5"/>
      <c r="AI836" s="7"/>
      <c r="AJ836"/>
      <c r="AK836" s="5"/>
      <c r="AL836" s="7"/>
      <c r="AM836"/>
    </row>
    <row r="837" spans="18:39" ht="13.5">
      <c r="R837" s="10"/>
      <c r="S837"/>
      <c r="U837" s="5"/>
      <c r="V837" s="10"/>
      <c r="W837"/>
      <c r="Y837" s="5"/>
      <c r="Z837" s="10"/>
      <c r="AA837"/>
      <c r="AC837" s="5"/>
      <c r="AD837" s="7"/>
      <c r="AE837"/>
      <c r="AH837" s="5"/>
      <c r="AI837" s="7"/>
      <c r="AJ837"/>
      <c r="AK837" s="5"/>
      <c r="AL837" s="7"/>
      <c r="AM837"/>
    </row>
    <row r="838" spans="18:39" ht="13.5">
      <c r="R838" s="10"/>
      <c r="S838"/>
      <c r="U838" s="5"/>
      <c r="V838" s="10"/>
      <c r="W838"/>
      <c r="Y838" s="5"/>
      <c r="Z838" s="10"/>
      <c r="AA838"/>
      <c r="AC838" s="5"/>
      <c r="AD838" s="7"/>
      <c r="AE838"/>
      <c r="AH838" s="5"/>
      <c r="AI838" s="7"/>
      <c r="AJ838"/>
      <c r="AK838" s="5"/>
      <c r="AL838" s="7"/>
      <c r="AM838"/>
    </row>
    <row r="839" spans="18:39" ht="13.5">
      <c r="R839" s="10"/>
      <c r="S839"/>
      <c r="U839" s="5"/>
      <c r="V839" s="10"/>
      <c r="W839"/>
      <c r="Y839" s="5"/>
      <c r="Z839" s="10"/>
      <c r="AA839"/>
      <c r="AC839" s="5"/>
      <c r="AD839" s="7"/>
      <c r="AE839"/>
      <c r="AH839" s="5"/>
      <c r="AI839" s="7"/>
      <c r="AJ839"/>
      <c r="AK839" s="5"/>
      <c r="AL839" s="7"/>
      <c r="AM839"/>
    </row>
    <row r="840" spans="18:39" ht="13.5">
      <c r="R840" s="10"/>
      <c r="S840"/>
      <c r="U840" s="5"/>
      <c r="V840" s="10"/>
      <c r="W840"/>
      <c r="Y840" s="5"/>
      <c r="Z840" s="10"/>
      <c r="AA840"/>
      <c r="AC840" s="5"/>
      <c r="AD840" s="7"/>
      <c r="AE840"/>
      <c r="AH840" s="5"/>
      <c r="AI840" s="7"/>
      <c r="AJ840"/>
      <c r="AK840" s="5"/>
      <c r="AL840" s="7"/>
      <c r="AM840"/>
    </row>
    <row r="841" spans="18:39" ht="13.5">
      <c r="R841" s="10"/>
      <c r="S841"/>
      <c r="U841" s="5"/>
      <c r="V841" s="10"/>
      <c r="W841"/>
      <c r="Y841" s="5"/>
      <c r="Z841" s="10"/>
      <c r="AA841"/>
      <c r="AC841" s="5"/>
      <c r="AD841" s="7"/>
      <c r="AE841"/>
      <c r="AH841" s="5"/>
      <c r="AI841" s="7"/>
      <c r="AJ841"/>
      <c r="AK841" s="5"/>
      <c r="AL841" s="7"/>
      <c r="AM841"/>
    </row>
    <row r="842" spans="18:39" ht="13.5">
      <c r="R842" s="10"/>
      <c r="S842"/>
      <c r="U842" s="5"/>
      <c r="V842" s="10"/>
      <c r="W842"/>
      <c r="Y842" s="5"/>
      <c r="Z842" s="10"/>
      <c r="AA842"/>
      <c r="AC842" s="5"/>
      <c r="AD842" s="7"/>
      <c r="AE842"/>
      <c r="AH842" s="5"/>
      <c r="AI842" s="7"/>
      <c r="AJ842"/>
      <c r="AK842" s="5"/>
      <c r="AL842" s="7"/>
      <c r="AM842"/>
    </row>
    <row r="843" spans="18:39" ht="13.5">
      <c r="R843" s="10"/>
      <c r="S843"/>
      <c r="U843" s="5"/>
      <c r="V843" s="10"/>
      <c r="W843"/>
      <c r="Y843" s="5"/>
      <c r="Z843" s="10"/>
      <c r="AA843"/>
      <c r="AC843" s="5"/>
      <c r="AD843" s="7"/>
      <c r="AE843"/>
      <c r="AH843" s="5"/>
      <c r="AI843" s="7"/>
      <c r="AJ843"/>
      <c r="AK843" s="5"/>
      <c r="AL843" s="7"/>
      <c r="AM843"/>
    </row>
    <row r="844" spans="18:39" ht="13.5">
      <c r="R844" s="10"/>
      <c r="S844"/>
      <c r="U844" s="5"/>
      <c r="V844" s="10"/>
      <c r="W844"/>
      <c r="Y844" s="5"/>
      <c r="Z844" s="10"/>
      <c r="AA844"/>
      <c r="AC844" s="5"/>
      <c r="AD844" s="7"/>
      <c r="AE844"/>
      <c r="AH844" s="5"/>
      <c r="AI844" s="7"/>
      <c r="AJ844"/>
      <c r="AK844" s="5"/>
      <c r="AL844" s="7"/>
      <c r="AM844"/>
    </row>
    <row r="845" spans="18:39" ht="13.5">
      <c r="R845" s="10"/>
      <c r="S845"/>
      <c r="U845" s="5"/>
      <c r="V845" s="10"/>
      <c r="W845"/>
      <c r="Y845" s="5"/>
      <c r="Z845" s="10"/>
      <c r="AA845"/>
      <c r="AC845" s="5"/>
      <c r="AD845" s="7"/>
      <c r="AE845"/>
      <c r="AH845" s="5"/>
      <c r="AI845" s="7"/>
      <c r="AJ845"/>
      <c r="AK845" s="5"/>
      <c r="AL845" s="7"/>
      <c r="AM845"/>
    </row>
    <row r="846" spans="18:39" ht="13.5">
      <c r="R846" s="10"/>
      <c r="S846"/>
      <c r="U846" s="5"/>
      <c r="V846" s="10"/>
      <c r="W846"/>
      <c r="Y846" s="5"/>
      <c r="Z846" s="10"/>
      <c r="AA846"/>
      <c r="AC846" s="5"/>
      <c r="AD846" s="7"/>
      <c r="AE846"/>
      <c r="AH846" s="5"/>
      <c r="AI846" s="7"/>
      <c r="AJ846"/>
      <c r="AK846" s="5"/>
      <c r="AL846" s="7"/>
      <c r="AM846"/>
    </row>
    <row r="847" spans="18:39" ht="13.5">
      <c r="R847" s="10"/>
      <c r="S847"/>
      <c r="U847" s="5"/>
      <c r="V847" s="10"/>
      <c r="W847"/>
      <c r="Y847" s="5"/>
      <c r="Z847" s="10"/>
      <c r="AA847"/>
      <c r="AC847" s="5"/>
      <c r="AD847" s="7"/>
      <c r="AE847"/>
      <c r="AH847" s="5"/>
      <c r="AI847" s="7"/>
      <c r="AJ847"/>
      <c r="AK847" s="5"/>
      <c r="AL847" s="7"/>
      <c r="AM847"/>
    </row>
    <row r="848" spans="18:39" ht="13.5">
      <c r="R848" s="10"/>
      <c r="S848"/>
      <c r="U848" s="5"/>
      <c r="V848" s="10"/>
      <c r="W848"/>
      <c r="Y848" s="5"/>
      <c r="Z848" s="10"/>
      <c r="AA848"/>
      <c r="AC848" s="5"/>
      <c r="AD848" s="7"/>
      <c r="AE848"/>
      <c r="AH848" s="5"/>
      <c r="AI848" s="7"/>
      <c r="AJ848"/>
      <c r="AK848" s="5"/>
      <c r="AL848" s="7"/>
      <c r="AM848"/>
    </row>
    <row r="849" spans="18:39" ht="13.5">
      <c r="R849" s="10"/>
      <c r="S849"/>
      <c r="U849" s="5"/>
      <c r="V849" s="10"/>
      <c r="W849"/>
      <c r="Y849" s="5"/>
      <c r="Z849" s="10"/>
      <c r="AA849"/>
      <c r="AC849" s="5"/>
      <c r="AD849" s="7"/>
      <c r="AE849"/>
      <c r="AH849" s="5"/>
      <c r="AI849" s="7"/>
      <c r="AJ849"/>
      <c r="AK849" s="5"/>
      <c r="AL849" s="7"/>
      <c r="AM849"/>
    </row>
    <row r="850" spans="18:39" ht="13.5">
      <c r="R850" s="10"/>
      <c r="S850"/>
      <c r="U850" s="5"/>
      <c r="V850" s="10"/>
      <c r="W850"/>
      <c r="Y850" s="5"/>
      <c r="Z850" s="10"/>
      <c r="AA850"/>
      <c r="AC850" s="5"/>
      <c r="AD850" s="7"/>
      <c r="AE850"/>
      <c r="AH850" s="5"/>
      <c r="AI850" s="7"/>
      <c r="AJ850"/>
      <c r="AK850" s="5"/>
      <c r="AL850" s="7"/>
      <c r="AM850"/>
    </row>
    <row r="851" spans="18:39" ht="13.5">
      <c r="R851" s="10"/>
      <c r="S851"/>
      <c r="U851" s="5"/>
      <c r="V851" s="10"/>
      <c r="W851"/>
      <c r="Y851" s="5"/>
      <c r="Z851" s="10"/>
      <c r="AA851"/>
      <c r="AC851" s="5"/>
      <c r="AD851" s="7"/>
      <c r="AE851"/>
      <c r="AH851" s="5"/>
      <c r="AI851" s="7"/>
      <c r="AJ851"/>
      <c r="AK851" s="5"/>
      <c r="AL851" s="7"/>
      <c r="AM851"/>
    </row>
    <row r="852" spans="18:39" ht="13.5">
      <c r="R852" s="10"/>
      <c r="S852"/>
      <c r="U852" s="5"/>
      <c r="V852" s="10"/>
      <c r="W852"/>
      <c r="Y852" s="5"/>
      <c r="Z852" s="10"/>
      <c r="AA852"/>
      <c r="AC852" s="5"/>
      <c r="AD852" s="7"/>
      <c r="AE852"/>
      <c r="AH852" s="5"/>
      <c r="AI852" s="7"/>
      <c r="AJ852"/>
      <c r="AK852" s="5"/>
      <c r="AL852" s="7"/>
      <c r="AM852"/>
    </row>
    <row r="853" spans="18:39" ht="13.5">
      <c r="R853" s="10"/>
      <c r="S853"/>
      <c r="U853" s="5"/>
      <c r="V853" s="10"/>
      <c r="W853"/>
      <c r="Y853" s="5"/>
      <c r="Z853" s="10"/>
      <c r="AA853"/>
      <c r="AC853" s="5"/>
      <c r="AD853" s="7"/>
      <c r="AE853"/>
      <c r="AH853" s="5"/>
      <c r="AI853" s="7"/>
      <c r="AJ853"/>
      <c r="AK853" s="5"/>
      <c r="AL853" s="7"/>
      <c r="AM853"/>
    </row>
    <row r="854" spans="18:39" ht="13.5">
      <c r="R854" s="10"/>
      <c r="S854"/>
      <c r="U854" s="5"/>
      <c r="V854" s="10"/>
      <c r="W854"/>
      <c r="Y854" s="5"/>
      <c r="Z854" s="10"/>
      <c r="AA854"/>
      <c r="AC854" s="5"/>
      <c r="AD854" s="7"/>
      <c r="AE854"/>
      <c r="AH854" s="5"/>
      <c r="AI854" s="7"/>
      <c r="AJ854"/>
      <c r="AK854" s="5"/>
      <c r="AL854" s="7"/>
      <c r="AM854"/>
    </row>
    <row r="855" spans="18:39" ht="13.5">
      <c r="R855" s="10"/>
      <c r="S855"/>
      <c r="U855" s="5"/>
      <c r="V855" s="10"/>
      <c r="W855"/>
      <c r="Y855" s="5"/>
      <c r="Z855" s="10"/>
      <c r="AA855"/>
      <c r="AC855" s="5"/>
      <c r="AD855" s="7"/>
      <c r="AE855"/>
      <c r="AH855" s="5"/>
      <c r="AI855" s="7"/>
      <c r="AJ855"/>
      <c r="AK855" s="5"/>
      <c r="AL855" s="7"/>
      <c r="AM855"/>
    </row>
    <row r="856" spans="18:39" ht="13.5">
      <c r="R856" s="10"/>
      <c r="S856"/>
      <c r="U856" s="5"/>
      <c r="V856" s="10"/>
      <c r="W856"/>
      <c r="Y856" s="5"/>
      <c r="Z856" s="10"/>
      <c r="AA856"/>
      <c r="AC856" s="5"/>
      <c r="AD856" s="7"/>
      <c r="AE856"/>
      <c r="AH856" s="5"/>
      <c r="AI856" s="7"/>
      <c r="AJ856"/>
      <c r="AK856" s="5"/>
      <c r="AL856" s="7"/>
      <c r="AM856"/>
    </row>
    <row r="857" spans="18:39" ht="13.5">
      <c r="R857" s="10"/>
      <c r="S857"/>
      <c r="U857" s="5"/>
      <c r="V857" s="10"/>
      <c r="W857"/>
      <c r="Y857" s="5"/>
      <c r="Z857" s="10"/>
      <c r="AA857"/>
      <c r="AC857" s="5"/>
      <c r="AD857" s="7"/>
      <c r="AE857"/>
      <c r="AH857" s="5"/>
      <c r="AI857" s="7"/>
      <c r="AJ857"/>
      <c r="AK857" s="5"/>
      <c r="AL857" s="7"/>
      <c r="AM857"/>
    </row>
    <row r="858" spans="18:39" ht="13.5">
      <c r="R858" s="10"/>
      <c r="S858"/>
      <c r="U858" s="5"/>
      <c r="V858" s="10"/>
      <c r="W858"/>
      <c r="Y858" s="5"/>
      <c r="Z858" s="10"/>
      <c r="AA858"/>
      <c r="AC858" s="5"/>
      <c r="AD858" s="7"/>
      <c r="AE858"/>
      <c r="AH858" s="5"/>
      <c r="AI858" s="7"/>
      <c r="AJ858"/>
      <c r="AK858" s="5"/>
      <c r="AL858" s="7"/>
      <c r="AM858"/>
    </row>
    <row r="859" spans="18:39" ht="13.5">
      <c r="R859" s="10"/>
      <c r="S859"/>
      <c r="U859" s="5"/>
      <c r="V859" s="10"/>
      <c r="W859"/>
      <c r="Y859" s="5"/>
      <c r="Z859" s="10"/>
      <c r="AA859"/>
      <c r="AC859" s="5"/>
      <c r="AD859" s="7"/>
      <c r="AE859"/>
      <c r="AH859" s="5"/>
      <c r="AI859" s="7"/>
      <c r="AJ859"/>
      <c r="AK859" s="5"/>
      <c r="AL859" s="7"/>
      <c r="AM859"/>
    </row>
    <row r="860" spans="18:39" ht="13.5">
      <c r="R860" s="10"/>
      <c r="S860"/>
      <c r="U860" s="5"/>
      <c r="V860" s="10"/>
      <c r="W860"/>
      <c r="Y860" s="5"/>
      <c r="Z860" s="10"/>
      <c r="AA860"/>
      <c r="AC860" s="5"/>
      <c r="AD860" s="7"/>
      <c r="AE860"/>
      <c r="AH860" s="5"/>
      <c r="AI860" s="7"/>
      <c r="AJ860"/>
      <c r="AK860" s="5"/>
      <c r="AL860" s="7"/>
      <c r="AM860"/>
    </row>
    <row r="861" spans="18:39" ht="13.5">
      <c r="R861" s="10"/>
      <c r="S861"/>
      <c r="U861" s="5"/>
      <c r="V861" s="10"/>
      <c r="W861"/>
      <c r="Y861" s="5"/>
      <c r="Z861" s="10"/>
      <c r="AA861"/>
      <c r="AC861" s="5"/>
      <c r="AD861" s="7"/>
      <c r="AE861"/>
      <c r="AH861" s="5"/>
      <c r="AI861" s="7"/>
      <c r="AJ861"/>
      <c r="AK861" s="5"/>
      <c r="AL861" s="7"/>
      <c r="AM861"/>
    </row>
    <row r="862" spans="18:39" ht="13.5">
      <c r="R862" s="10"/>
      <c r="S862"/>
      <c r="U862" s="5"/>
      <c r="V862" s="10"/>
      <c r="W862"/>
      <c r="Y862" s="5"/>
      <c r="Z862" s="10"/>
      <c r="AA862"/>
      <c r="AC862" s="5"/>
      <c r="AD862" s="7"/>
      <c r="AE862"/>
      <c r="AH862" s="5"/>
      <c r="AI862" s="7"/>
      <c r="AJ862"/>
      <c r="AK862" s="5"/>
      <c r="AL862" s="7"/>
      <c r="AM862"/>
    </row>
    <row r="863" spans="18:39" ht="13.5">
      <c r="R863" s="10"/>
      <c r="S863"/>
      <c r="U863" s="5"/>
      <c r="V863" s="10"/>
      <c r="W863"/>
      <c r="Y863" s="5"/>
      <c r="Z863" s="10"/>
      <c r="AA863"/>
      <c r="AC863" s="5"/>
      <c r="AD863" s="7"/>
      <c r="AE863"/>
      <c r="AH863" s="5"/>
      <c r="AI863" s="7"/>
      <c r="AJ863"/>
      <c r="AK863" s="5"/>
      <c r="AL863" s="7"/>
      <c r="AM863"/>
    </row>
    <row r="864" spans="18:39" ht="13.5">
      <c r="R864" s="10"/>
      <c r="S864"/>
      <c r="U864" s="5"/>
      <c r="V864" s="10"/>
      <c r="W864"/>
      <c r="Y864" s="5"/>
      <c r="Z864" s="10"/>
      <c r="AA864"/>
      <c r="AC864" s="5"/>
      <c r="AD864" s="7"/>
      <c r="AE864"/>
      <c r="AH864" s="5"/>
      <c r="AI864" s="7"/>
      <c r="AJ864"/>
      <c r="AK864" s="5"/>
      <c r="AL864" s="7"/>
      <c r="AM864"/>
    </row>
    <row r="865" spans="18:39" ht="13.5">
      <c r="R865" s="10"/>
      <c r="S865"/>
      <c r="U865" s="5"/>
      <c r="V865" s="10"/>
      <c r="W865"/>
      <c r="Y865" s="5"/>
      <c r="Z865" s="10"/>
      <c r="AA865"/>
      <c r="AC865" s="5"/>
      <c r="AD865" s="7"/>
      <c r="AE865"/>
      <c r="AH865" s="5"/>
      <c r="AI865" s="7"/>
      <c r="AJ865"/>
      <c r="AK865" s="5"/>
      <c r="AL865" s="7"/>
      <c r="AM865"/>
    </row>
    <row r="866" spans="18:39" ht="13.5">
      <c r="R866" s="10"/>
      <c r="S866"/>
      <c r="U866" s="5"/>
      <c r="V866" s="10"/>
      <c r="W866"/>
      <c r="Y866" s="5"/>
      <c r="Z866" s="10"/>
      <c r="AA866"/>
      <c r="AC866" s="5"/>
      <c r="AD866" s="7"/>
      <c r="AE866"/>
      <c r="AH866" s="5"/>
      <c r="AI866" s="7"/>
      <c r="AJ866"/>
      <c r="AK866" s="5"/>
      <c r="AL866" s="7"/>
      <c r="AM866"/>
    </row>
    <row r="867" spans="18:39" ht="13.5">
      <c r="R867" s="10"/>
      <c r="S867"/>
      <c r="U867" s="5"/>
      <c r="V867" s="10"/>
      <c r="W867"/>
      <c r="Y867" s="5"/>
      <c r="Z867" s="10"/>
      <c r="AA867"/>
      <c r="AC867" s="5"/>
      <c r="AD867" s="7"/>
      <c r="AE867"/>
      <c r="AH867" s="5"/>
      <c r="AI867" s="7"/>
      <c r="AJ867"/>
      <c r="AK867" s="5"/>
      <c r="AL867" s="7"/>
      <c r="AM867"/>
    </row>
    <row r="868" spans="18:39" ht="13.5">
      <c r="R868" s="10"/>
      <c r="S868"/>
      <c r="U868" s="5"/>
      <c r="V868" s="10"/>
      <c r="W868"/>
      <c r="Y868" s="5"/>
      <c r="Z868" s="10"/>
      <c r="AA868"/>
      <c r="AC868" s="5"/>
      <c r="AD868" s="7"/>
      <c r="AE868"/>
      <c r="AH868" s="5"/>
      <c r="AI868" s="7"/>
      <c r="AJ868"/>
      <c r="AK868" s="5"/>
      <c r="AL868" s="7"/>
      <c r="AM868"/>
    </row>
    <row r="869" spans="18:39" ht="13.5">
      <c r="R869" s="10"/>
      <c r="S869"/>
      <c r="U869" s="5"/>
      <c r="V869" s="10"/>
      <c r="W869"/>
      <c r="Y869" s="5"/>
      <c r="Z869" s="10"/>
      <c r="AA869"/>
      <c r="AC869" s="5"/>
      <c r="AD869" s="7"/>
      <c r="AE869"/>
      <c r="AH869" s="5"/>
      <c r="AI869" s="7"/>
      <c r="AJ869"/>
      <c r="AK869" s="5"/>
      <c r="AL869" s="7"/>
      <c r="AM869"/>
    </row>
    <row r="870" spans="18:39" ht="13.5">
      <c r="R870" s="10"/>
      <c r="S870"/>
      <c r="U870" s="5"/>
      <c r="V870" s="10"/>
      <c r="W870"/>
      <c r="Y870" s="5"/>
      <c r="Z870" s="10"/>
      <c r="AA870"/>
      <c r="AC870" s="5"/>
      <c r="AD870" s="7"/>
      <c r="AE870"/>
      <c r="AH870" s="5"/>
      <c r="AI870" s="7"/>
      <c r="AJ870"/>
      <c r="AK870" s="5"/>
      <c r="AL870" s="7"/>
      <c r="AM870"/>
    </row>
    <row r="871" spans="18:39" ht="13.5">
      <c r="R871" s="10"/>
      <c r="S871"/>
      <c r="U871" s="5"/>
      <c r="V871" s="10"/>
      <c r="W871"/>
      <c r="Y871" s="5"/>
      <c r="Z871" s="10"/>
      <c r="AA871"/>
      <c r="AC871" s="5"/>
      <c r="AD871" s="7"/>
      <c r="AE871"/>
      <c r="AH871" s="5"/>
      <c r="AI871" s="7"/>
      <c r="AJ871"/>
      <c r="AK871" s="5"/>
      <c r="AL871" s="7"/>
      <c r="AM871"/>
    </row>
    <row r="872" spans="18:39" ht="13.5">
      <c r="R872" s="10"/>
      <c r="S872"/>
      <c r="U872" s="5"/>
      <c r="V872" s="10"/>
      <c r="W872"/>
      <c r="Y872" s="5"/>
      <c r="Z872" s="10"/>
      <c r="AA872"/>
      <c r="AC872" s="5"/>
      <c r="AD872" s="7"/>
      <c r="AE872"/>
      <c r="AH872" s="5"/>
      <c r="AI872" s="7"/>
      <c r="AJ872"/>
      <c r="AK872" s="5"/>
      <c r="AL872" s="7"/>
      <c r="AM872"/>
    </row>
  </sheetData>
  <mergeCells count="28">
    <mergeCell ref="AJ1:AJ3"/>
    <mergeCell ref="N1:N3"/>
    <mergeCell ref="O1:O3"/>
    <mergeCell ref="R1:R3"/>
    <mergeCell ref="S1:S3"/>
    <mergeCell ref="V1:V3"/>
    <mergeCell ref="W1:W3"/>
    <mergeCell ref="Z1:Z3"/>
    <mergeCell ref="AF1:AH2"/>
    <mergeCell ref="AI1:AI3"/>
    <mergeCell ref="L1:M2"/>
    <mergeCell ref="P1:Q2"/>
    <mergeCell ref="T1:U2"/>
    <mergeCell ref="X1:Y2"/>
    <mergeCell ref="A2:A3"/>
    <mergeCell ref="B2:B3"/>
    <mergeCell ref="C1:C3"/>
    <mergeCell ref="D1:E2"/>
    <mergeCell ref="AL1:AL3"/>
    <mergeCell ref="AM1:AM3"/>
    <mergeCell ref="AK1:AK2"/>
    <mergeCell ref="F1:G2"/>
    <mergeCell ref="H1:I2"/>
    <mergeCell ref="J1:K2"/>
    <mergeCell ref="AA1:AA3"/>
    <mergeCell ref="AD1:AD3"/>
    <mergeCell ref="AE1:AE3"/>
    <mergeCell ref="AB1:AC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Solonovich</dc:creator>
  <cp:keywords/>
  <dc:description/>
  <cp:lastModifiedBy>Solonovich</cp:lastModifiedBy>
  <dcterms:created xsi:type="dcterms:W3CDTF">2009-10-06T09:07:29Z</dcterms:created>
  <dcterms:modified xsi:type="dcterms:W3CDTF">2009-12-31T09:23:50Z</dcterms:modified>
  <cp:category/>
  <cp:version/>
  <cp:contentType/>
  <cp:contentStatus/>
</cp:coreProperties>
</file>